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8.1.65\長浜北星高等学校\C00_校務分掌（課、部、室および各学科）\C50総務\平成30年度\公開授業\中学校宛文書\"/>
    </mc:Choice>
  </mc:AlternateContent>
  <bookViews>
    <workbookView xWindow="0" yWindow="0" windowWidth="20490" windowHeight="7770" tabRatio="699"/>
  </bookViews>
  <sheets>
    <sheet name="学年名簿（中学校使用シート）" sheetId="3" r:id="rId1"/>
    <sheet name="体験入学一覧（中学校使用シート）" sheetId="4" r:id="rId2"/>
    <sheet name="様式２" sheetId="5" r:id="rId3"/>
    <sheet name="様式２記入例" sheetId="8" r:id="rId4"/>
  </sheets>
  <definedNames>
    <definedName name="_xlnm.Print_Area" localSheetId="1">'体験入学一覧（中学校使用シート）'!$A$1:$J$303</definedName>
    <definedName name="_xlnm.Print_Area" localSheetId="2">様式２!$A$1:$X$93</definedName>
    <definedName name="_xlnm.Print_Area" localSheetId="3">様式２記入例!$A$1:$Y$93</definedName>
    <definedName name="学年名簿">'学年名簿（中学校使用シート）'!$A$5:$E$303</definedName>
    <definedName name="出席番号">'学年名簿（中学校使用シート）'!$A$5:$E$403</definedName>
    <definedName name="体験入学">'体験入学一覧（中学校使用シート）'!$A$5:$J$303</definedName>
  </definedNames>
  <calcPr calcId="152511"/>
</workbook>
</file>

<file path=xl/calcChain.xml><?xml version="1.0" encoding="utf-8"?>
<calcChain xmlns="http://schemas.openxmlformats.org/spreadsheetml/2006/main">
  <c r="N69" i="5" l="1"/>
  <c r="N40" i="5"/>
  <c r="M68" i="5"/>
  <c r="M4" i="8"/>
  <c r="M39" i="8"/>
  <c r="N69" i="8"/>
  <c r="N40" i="8"/>
  <c r="O65" i="5"/>
  <c r="O65" i="8"/>
  <c r="F20" i="5"/>
  <c r="I94" i="8"/>
  <c r="Q95" i="8"/>
  <c r="P14" i="8"/>
  <c r="P16" i="8"/>
  <c r="Q94" i="8"/>
  <c r="P92" i="8"/>
  <c r="O92" i="8"/>
  <c r="N92" i="8"/>
  <c r="L92" i="8"/>
  <c r="H92" i="8"/>
  <c r="G92" i="8"/>
  <c r="F92" i="8"/>
  <c r="D92" i="8"/>
  <c r="P91" i="8"/>
  <c r="O91" i="8"/>
  <c r="N91" i="8"/>
  <c r="L91" i="8"/>
  <c r="H91" i="8"/>
  <c r="G91" i="8"/>
  <c r="F91" i="8"/>
  <c r="D91" i="8"/>
  <c r="P90" i="8"/>
  <c r="O90" i="8"/>
  <c r="N90" i="8"/>
  <c r="L90" i="8"/>
  <c r="H90" i="8"/>
  <c r="G90" i="8"/>
  <c r="F90" i="8"/>
  <c r="D90" i="8"/>
  <c r="P89" i="8"/>
  <c r="O89" i="8"/>
  <c r="N89" i="8"/>
  <c r="L89" i="8"/>
  <c r="H89" i="8"/>
  <c r="G89" i="8"/>
  <c r="F89" i="8"/>
  <c r="D89" i="8"/>
  <c r="P88" i="8"/>
  <c r="O88" i="8"/>
  <c r="N88" i="8"/>
  <c r="L88" i="8"/>
  <c r="H88" i="8"/>
  <c r="G88" i="8"/>
  <c r="F88" i="8"/>
  <c r="D88" i="8"/>
  <c r="P87" i="8"/>
  <c r="O87" i="8"/>
  <c r="N87" i="8"/>
  <c r="L87" i="8"/>
  <c r="H87" i="8"/>
  <c r="G87" i="8"/>
  <c r="F87" i="8"/>
  <c r="D87" i="8"/>
  <c r="P86" i="8"/>
  <c r="O86" i="8"/>
  <c r="N86" i="8"/>
  <c r="L86" i="8"/>
  <c r="H86" i="8"/>
  <c r="G86" i="8"/>
  <c r="F86" i="8"/>
  <c r="D86" i="8"/>
  <c r="P85" i="8"/>
  <c r="O85" i="8"/>
  <c r="N85" i="8"/>
  <c r="L85" i="8"/>
  <c r="H85" i="8"/>
  <c r="G85" i="8"/>
  <c r="F85" i="8"/>
  <c r="D85" i="8"/>
  <c r="P84" i="8"/>
  <c r="O84" i="8"/>
  <c r="N84" i="8"/>
  <c r="L84" i="8"/>
  <c r="H84" i="8"/>
  <c r="G84" i="8"/>
  <c r="F84" i="8"/>
  <c r="D84" i="8"/>
  <c r="P83" i="8"/>
  <c r="O83" i="8"/>
  <c r="N83" i="8"/>
  <c r="L83" i="8"/>
  <c r="H83" i="8"/>
  <c r="G83" i="8"/>
  <c r="F83" i="8"/>
  <c r="D83" i="8"/>
  <c r="P82" i="8"/>
  <c r="O82" i="8"/>
  <c r="N82" i="8"/>
  <c r="L82" i="8"/>
  <c r="H82" i="8"/>
  <c r="G82" i="8"/>
  <c r="F82" i="8"/>
  <c r="D82" i="8"/>
  <c r="P81" i="8"/>
  <c r="O81" i="8"/>
  <c r="N81" i="8"/>
  <c r="L81" i="8"/>
  <c r="H81" i="8"/>
  <c r="G81" i="8"/>
  <c r="F81" i="8"/>
  <c r="D81" i="8"/>
  <c r="P80" i="8"/>
  <c r="O80" i="8"/>
  <c r="N80" i="8"/>
  <c r="L80" i="8"/>
  <c r="H80" i="8"/>
  <c r="G80" i="8"/>
  <c r="F80" i="8"/>
  <c r="D80" i="8"/>
  <c r="P79" i="8"/>
  <c r="O79" i="8"/>
  <c r="N79" i="8"/>
  <c r="L79" i="8"/>
  <c r="H79" i="8"/>
  <c r="G79" i="8"/>
  <c r="F79" i="8"/>
  <c r="D79" i="8"/>
  <c r="P78" i="8"/>
  <c r="O78" i="8"/>
  <c r="N78" i="8"/>
  <c r="L78" i="8"/>
  <c r="H78" i="8"/>
  <c r="G78" i="8"/>
  <c r="F78" i="8"/>
  <c r="D78" i="8"/>
  <c r="P77" i="8"/>
  <c r="O77" i="8"/>
  <c r="N77" i="8"/>
  <c r="L77" i="8"/>
  <c r="H77" i="8"/>
  <c r="G77" i="8"/>
  <c r="F77" i="8"/>
  <c r="D77" i="8"/>
  <c r="P76" i="8"/>
  <c r="O76" i="8"/>
  <c r="N76" i="8"/>
  <c r="L76" i="8"/>
  <c r="H76" i="8"/>
  <c r="G76" i="8"/>
  <c r="F76" i="8"/>
  <c r="D76" i="8"/>
  <c r="P75" i="8"/>
  <c r="O75" i="8"/>
  <c r="N75" i="8"/>
  <c r="L75" i="8"/>
  <c r="H75" i="8"/>
  <c r="G75" i="8"/>
  <c r="F75" i="8"/>
  <c r="D75" i="8"/>
  <c r="P74" i="8"/>
  <c r="O74" i="8"/>
  <c r="N74" i="8"/>
  <c r="L74" i="8"/>
  <c r="H74" i="8"/>
  <c r="G74" i="8"/>
  <c r="F74" i="8"/>
  <c r="D74" i="8"/>
  <c r="P73" i="8"/>
  <c r="O73" i="8"/>
  <c r="N73" i="8"/>
  <c r="L73" i="8"/>
  <c r="H73" i="8"/>
  <c r="G73" i="8"/>
  <c r="F73" i="8"/>
  <c r="D73" i="8"/>
  <c r="B69" i="8"/>
  <c r="B68" i="8"/>
  <c r="O32" i="8"/>
  <c r="P63" i="8"/>
  <c r="O63" i="8"/>
  <c r="N63" i="8"/>
  <c r="L63" i="8"/>
  <c r="H63" i="8"/>
  <c r="G63" i="8"/>
  <c r="F63" i="8"/>
  <c r="D63" i="8"/>
  <c r="P62" i="8"/>
  <c r="O62" i="8"/>
  <c r="N62" i="8"/>
  <c r="L62" i="8"/>
  <c r="H62" i="8"/>
  <c r="G62" i="8"/>
  <c r="F62" i="8"/>
  <c r="D62" i="8"/>
  <c r="P61" i="8"/>
  <c r="O61" i="8"/>
  <c r="N61" i="8"/>
  <c r="L61" i="8"/>
  <c r="H61" i="8"/>
  <c r="G61" i="8"/>
  <c r="F61" i="8"/>
  <c r="D61" i="8"/>
  <c r="P60" i="8"/>
  <c r="O60" i="8"/>
  <c r="N60" i="8"/>
  <c r="L60" i="8"/>
  <c r="H60" i="8"/>
  <c r="G60" i="8"/>
  <c r="F60" i="8"/>
  <c r="D60" i="8"/>
  <c r="P59" i="8"/>
  <c r="O59" i="8"/>
  <c r="N59" i="8"/>
  <c r="L59" i="8"/>
  <c r="H59" i="8"/>
  <c r="G59" i="8"/>
  <c r="F59" i="8"/>
  <c r="D59" i="8"/>
  <c r="P58" i="8"/>
  <c r="O58" i="8"/>
  <c r="N58" i="8"/>
  <c r="L58" i="8"/>
  <c r="H58" i="8"/>
  <c r="G58" i="8"/>
  <c r="F58" i="8"/>
  <c r="D58" i="8"/>
  <c r="P57" i="8"/>
  <c r="O57" i="8"/>
  <c r="N57" i="8"/>
  <c r="L57" i="8"/>
  <c r="H57" i="8"/>
  <c r="G57" i="8"/>
  <c r="F57" i="8"/>
  <c r="D57" i="8"/>
  <c r="P56" i="8"/>
  <c r="O56" i="8"/>
  <c r="N56" i="8"/>
  <c r="L56" i="8"/>
  <c r="H56" i="8"/>
  <c r="G56" i="8"/>
  <c r="F56" i="8"/>
  <c r="D56" i="8"/>
  <c r="P55" i="8"/>
  <c r="O55" i="8"/>
  <c r="N55" i="8"/>
  <c r="L55" i="8"/>
  <c r="H55" i="8"/>
  <c r="G55" i="8"/>
  <c r="F55" i="8"/>
  <c r="D55" i="8"/>
  <c r="P54" i="8"/>
  <c r="O54" i="8"/>
  <c r="N54" i="8"/>
  <c r="L54" i="8"/>
  <c r="H54" i="8"/>
  <c r="G54" i="8"/>
  <c r="F54" i="8"/>
  <c r="D54" i="8"/>
  <c r="P53" i="8"/>
  <c r="O53" i="8"/>
  <c r="N53" i="8"/>
  <c r="L53" i="8"/>
  <c r="H53" i="8"/>
  <c r="G53" i="8"/>
  <c r="F53" i="8"/>
  <c r="D53" i="8"/>
  <c r="P52" i="8"/>
  <c r="O52" i="8"/>
  <c r="N52" i="8"/>
  <c r="L52" i="8"/>
  <c r="H52" i="8"/>
  <c r="G52" i="8"/>
  <c r="F52" i="8"/>
  <c r="D52" i="8"/>
  <c r="P51" i="8"/>
  <c r="O51" i="8"/>
  <c r="N51" i="8"/>
  <c r="L51" i="8"/>
  <c r="H51" i="8"/>
  <c r="G51" i="8"/>
  <c r="F51" i="8"/>
  <c r="D51" i="8"/>
  <c r="P50" i="8"/>
  <c r="O50" i="8"/>
  <c r="N50" i="8"/>
  <c r="L50" i="8"/>
  <c r="H50" i="8"/>
  <c r="G50" i="8"/>
  <c r="F50" i="8"/>
  <c r="D50" i="8"/>
  <c r="P49" i="8"/>
  <c r="O49" i="8"/>
  <c r="N49" i="8"/>
  <c r="L49" i="8"/>
  <c r="H49" i="8"/>
  <c r="G49" i="8"/>
  <c r="F49" i="8"/>
  <c r="D49" i="8"/>
  <c r="P48" i="8"/>
  <c r="O48" i="8"/>
  <c r="N48" i="8"/>
  <c r="L48" i="8"/>
  <c r="H48" i="8"/>
  <c r="G48" i="8"/>
  <c r="F48" i="8"/>
  <c r="D48" i="8"/>
  <c r="P47" i="8"/>
  <c r="O47" i="8"/>
  <c r="N47" i="8"/>
  <c r="L47" i="8"/>
  <c r="H47" i="8"/>
  <c r="G47" i="8"/>
  <c r="F47" i="8"/>
  <c r="D47" i="8"/>
  <c r="P46" i="8"/>
  <c r="O46" i="8"/>
  <c r="N46" i="8"/>
  <c r="L46" i="8"/>
  <c r="H46" i="8"/>
  <c r="G46" i="8"/>
  <c r="F46" i="8"/>
  <c r="D46" i="8"/>
  <c r="P45" i="8"/>
  <c r="O45" i="8"/>
  <c r="N45" i="8"/>
  <c r="L45" i="8"/>
  <c r="H45" i="8"/>
  <c r="G45" i="8"/>
  <c r="F45" i="8"/>
  <c r="D45" i="8"/>
  <c r="P44" i="8"/>
  <c r="O44" i="8"/>
  <c r="N44" i="8"/>
  <c r="L44" i="8"/>
  <c r="H44" i="8"/>
  <c r="G44" i="8"/>
  <c r="F44" i="8"/>
  <c r="D44" i="8"/>
  <c r="B40" i="8"/>
  <c r="B39" i="8"/>
  <c r="O36" i="8"/>
  <c r="P34" i="8"/>
  <c r="O34" i="8"/>
  <c r="N34" i="8"/>
  <c r="L34" i="8"/>
  <c r="H34" i="8"/>
  <c r="G34" i="8"/>
  <c r="F34" i="8"/>
  <c r="D34" i="8"/>
  <c r="P33" i="8"/>
  <c r="O33" i="8"/>
  <c r="N33" i="8"/>
  <c r="L33" i="8"/>
  <c r="H33" i="8"/>
  <c r="G33" i="8"/>
  <c r="F33" i="8"/>
  <c r="D33" i="8"/>
  <c r="P32" i="8"/>
  <c r="N32" i="8"/>
  <c r="L32" i="8"/>
  <c r="H32" i="8"/>
  <c r="G32" i="8"/>
  <c r="F32" i="8"/>
  <c r="D32" i="8"/>
  <c r="P31" i="8"/>
  <c r="O31" i="8"/>
  <c r="N31" i="8"/>
  <c r="L31" i="8"/>
  <c r="H31" i="8"/>
  <c r="G31" i="8"/>
  <c r="F31" i="8"/>
  <c r="D31" i="8"/>
  <c r="P30" i="8"/>
  <c r="O30" i="8"/>
  <c r="N30" i="8"/>
  <c r="L30" i="8"/>
  <c r="H30" i="8"/>
  <c r="G30" i="8"/>
  <c r="F30" i="8"/>
  <c r="D30" i="8"/>
  <c r="P29" i="8"/>
  <c r="O29" i="8"/>
  <c r="N29" i="8"/>
  <c r="L29" i="8"/>
  <c r="H29" i="8"/>
  <c r="G29" i="8"/>
  <c r="F29" i="8"/>
  <c r="D29" i="8"/>
  <c r="P28" i="8"/>
  <c r="O28" i="8"/>
  <c r="N28" i="8"/>
  <c r="L28" i="8"/>
  <c r="H28" i="8"/>
  <c r="G28" i="8"/>
  <c r="F28" i="8"/>
  <c r="D28" i="8"/>
  <c r="P27" i="8"/>
  <c r="O27" i="8"/>
  <c r="N27" i="8"/>
  <c r="L27" i="8"/>
  <c r="H27" i="8"/>
  <c r="G27" i="8"/>
  <c r="F27" i="8"/>
  <c r="D27" i="8"/>
  <c r="P26" i="8"/>
  <c r="O26" i="8"/>
  <c r="N26" i="8"/>
  <c r="L26" i="8"/>
  <c r="H26" i="8"/>
  <c r="G26" i="8"/>
  <c r="F26" i="8"/>
  <c r="D26" i="8"/>
  <c r="P25" i="8"/>
  <c r="O25" i="8"/>
  <c r="N25" i="8"/>
  <c r="L25" i="8"/>
  <c r="E195" i="3"/>
  <c r="H25" i="8"/>
  <c r="E9" i="3"/>
  <c r="G25" i="8"/>
  <c r="F25" i="8"/>
  <c r="D25" i="8"/>
  <c r="P24" i="8"/>
  <c r="O24" i="8"/>
  <c r="N24" i="8"/>
  <c r="L24" i="8"/>
  <c r="E47" i="3"/>
  <c r="H24" i="8"/>
  <c r="G24" i="8"/>
  <c r="F24" i="8"/>
  <c r="D24" i="8"/>
  <c r="P23" i="8"/>
  <c r="O23" i="8"/>
  <c r="N23" i="8"/>
  <c r="L23" i="8"/>
  <c r="E42" i="3"/>
  <c r="H23" i="8"/>
  <c r="G23" i="8"/>
  <c r="F23" i="8"/>
  <c r="D23" i="8"/>
  <c r="P22" i="8"/>
  <c r="O22" i="8"/>
  <c r="N22" i="8"/>
  <c r="L22" i="8"/>
  <c r="E38" i="3"/>
  <c r="H22" i="8"/>
  <c r="G22" i="8"/>
  <c r="F22" i="8"/>
  <c r="D22" i="8"/>
  <c r="P21" i="8"/>
  <c r="O21" i="8"/>
  <c r="N21" i="8"/>
  <c r="L21" i="8"/>
  <c r="E25" i="3"/>
  <c r="H21" i="8"/>
  <c r="G21" i="8"/>
  <c r="F21" i="8"/>
  <c r="D21" i="8"/>
  <c r="P20" i="8"/>
  <c r="O20" i="8"/>
  <c r="N20" i="8"/>
  <c r="L20" i="8"/>
  <c r="E5" i="3"/>
  <c r="H20" i="8"/>
  <c r="G20" i="8"/>
  <c r="F20" i="8"/>
  <c r="D20" i="8"/>
  <c r="Q94" i="5"/>
  <c r="I94" i="5"/>
  <c r="Q95" i="5"/>
  <c r="P14" i="5"/>
  <c r="P16" i="5"/>
  <c r="N74" i="5"/>
  <c r="O74" i="5"/>
  <c r="P74" i="5"/>
  <c r="N75" i="5"/>
  <c r="O75" i="5"/>
  <c r="P75" i="5"/>
  <c r="N76" i="5"/>
  <c r="O76" i="5"/>
  <c r="P76" i="5"/>
  <c r="N77" i="5"/>
  <c r="O77" i="5"/>
  <c r="P77" i="5"/>
  <c r="N78" i="5"/>
  <c r="O78" i="5"/>
  <c r="P78" i="5"/>
  <c r="N79" i="5"/>
  <c r="O79" i="5"/>
  <c r="P79" i="5"/>
  <c r="N80" i="5"/>
  <c r="O80" i="5"/>
  <c r="P80" i="5"/>
  <c r="N81" i="5"/>
  <c r="O81" i="5"/>
  <c r="P81" i="5"/>
  <c r="N82" i="5"/>
  <c r="O82" i="5"/>
  <c r="P82" i="5"/>
  <c r="N83" i="5"/>
  <c r="O83" i="5"/>
  <c r="P83" i="5"/>
  <c r="N84" i="5"/>
  <c r="O84" i="5"/>
  <c r="P84" i="5"/>
  <c r="N85" i="5"/>
  <c r="O85" i="5"/>
  <c r="P85" i="5"/>
  <c r="N86" i="5"/>
  <c r="O86" i="5"/>
  <c r="P86" i="5"/>
  <c r="N87" i="5"/>
  <c r="O87" i="5"/>
  <c r="P87" i="5"/>
  <c r="N88" i="5"/>
  <c r="O88" i="5"/>
  <c r="P88" i="5"/>
  <c r="N89" i="5"/>
  <c r="O89" i="5"/>
  <c r="P89" i="5"/>
  <c r="N90" i="5"/>
  <c r="O90" i="5"/>
  <c r="P90" i="5"/>
  <c r="N91" i="5"/>
  <c r="O91" i="5"/>
  <c r="P91" i="5"/>
  <c r="N92" i="5"/>
  <c r="O92" i="5"/>
  <c r="P92" i="5"/>
  <c r="P73" i="5"/>
  <c r="O73" i="5"/>
  <c r="N73" i="5"/>
  <c r="F74" i="5"/>
  <c r="G74" i="5"/>
  <c r="H74" i="5"/>
  <c r="F75" i="5"/>
  <c r="G75" i="5"/>
  <c r="H75" i="5"/>
  <c r="F76" i="5"/>
  <c r="G76" i="5"/>
  <c r="H76" i="5"/>
  <c r="F77" i="5"/>
  <c r="G77" i="5"/>
  <c r="H77" i="5"/>
  <c r="F78" i="5"/>
  <c r="G78" i="5"/>
  <c r="H78" i="5"/>
  <c r="F79" i="5"/>
  <c r="G79" i="5"/>
  <c r="H79" i="5"/>
  <c r="F80" i="5"/>
  <c r="G80" i="5"/>
  <c r="H80" i="5"/>
  <c r="F81" i="5"/>
  <c r="G81" i="5"/>
  <c r="H81" i="5"/>
  <c r="F82" i="5"/>
  <c r="G82" i="5"/>
  <c r="H82" i="5"/>
  <c r="F83" i="5"/>
  <c r="G83" i="5"/>
  <c r="H83" i="5"/>
  <c r="F84" i="5"/>
  <c r="G84" i="5"/>
  <c r="H84" i="5"/>
  <c r="F85" i="5"/>
  <c r="G85" i="5"/>
  <c r="H85" i="5"/>
  <c r="F86" i="5"/>
  <c r="G86" i="5"/>
  <c r="H86" i="5"/>
  <c r="F87" i="5"/>
  <c r="G87" i="5"/>
  <c r="H87" i="5"/>
  <c r="F88" i="5"/>
  <c r="G88" i="5"/>
  <c r="H88" i="5"/>
  <c r="F89" i="5"/>
  <c r="G89" i="5"/>
  <c r="H89" i="5"/>
  <c r="F90" i="5"/>
  <c r="G90" i="5"/>
  <c r="H90" i="5"/>
  <c r="F91" i="5"/>
  <c r="G91" i="5"/>
  <c r="H91" i="5"/>
  <c r="F92" i="5"/>
  <c r="G92" i="5"/>
  <c r="H92" i="5"/>
  <c r="H73" i="5"/>
  <c r="G73" i="5"/>
  <c r="F73" i="5"/>
  <c r="N45" i="5"/>
  <c r="O45" i="5"/>
  <c r="P45" i="5"/>
  <c r="N46" i="5"/>
  <c r="O46" i="5"/>
  <c r="P46" i="5"/>
  <c r="N47" i="5"/>
  <c r="O47" i="5"/>
  <c r="P47" i="5"/>
  <c r="N48" i="5"/>
  <c r="O48" i="5"/>
  <c r="P48" i="5"/>
  <c r="N49" i="5"/>
  <c r="O49" i="5"/>
  <c r="P49" i="5"/>
  <c r="N50" i="5"/>
  <c r="O50" i="5"/>
  <c r="P50" i="5"/>
  <c r="N51" i="5"/>
  <c r="O51" i="5"/>
  <c r="P51" i="5"/>
  <c r="N52" i="5"/>
  <c r="O52" i="5"/>
  <c r="P52" i="5"/>
  <c r="N53" i="5"/>
  <c r="O53" i="5"/>
  <c r="P53" i="5"/>
  <c r="N54" i="5"/>
  <c r="O54" i="5"/>
  <c r="P54" i="5"/>
  <c r="N55" i="5"/>
  <c r="O55" i="5"/>
  <c r="P55" i="5"/>
  <c r="N56" i="5"/>
  <c r="O56" i="5"/>
  <c r="P56" i="5"/>
  <c r="N57" i="5"/>
  <c r="O57" i="5"/>
  <c r="P57" i="5"/>
  <c r="N58" i="5"/>
  <c r="O58" i="5"/>
  <c r="P58" i="5"/>
  <c r="N59" i="5"/>
  <c r="O59" i="5"/>
  <c r="P59" i="5"/>
  <c r="N60" i="5"/>
  <c r="O60" i="5"/>
  <c r="P60" i="5"/>
  <c r="N61" i="5"/>
  <c r="O61" i="5"/>
  <c r="P61" i="5"/>
  <c r="N62" i="5"/>
  <c r="O62" i="5"/>
  <c r="P62" i="5"/>
  <c r="N63" i="5"/>
  <c r="O63" i="5"/>
  <c r="P63" i="5"/>
  <c r="P44" i="5"/>
  <c r="O44" i="5"/>
  <c r="N44" i="5"/>
  <c r="F46" i="5"/>
  <c r="G46" i="5"/>
  <c r="H46" i="5"/>
  <c r="F47" i="5"/>
  <c r="G47" i="5"/>
  <c r="H47" i="5"/>
  <c r="F48" i="5"/>
  <c r="G48" i="5"/>
  <c r="H48" i="5"/>
  <c r="F49" i="5"/>
  <c r="G49" i="5"/>
  <c r="H49" i="5"/>
  <c r="F50" i="5"/>
  <c r="G50" i="5"/>
  <c r="H50" i="5"/>
  <c r="F51" i="5"/>
  <c r="G51" i="5"/>
  <c r="H51" i="5"/>
  <c r="F52" i="5"/>
  <c r="G52" i="5"/>
  <c r="H52" i="5"/>
  <c r="F53" i="5"/>
  <c r="G53" i="5"/>
  <c r="H53" i="5"/>
  <c r="F54" i="5"/>
  <c r="G54" i="5"/>
  <c r="H54" i="5"/>
  <c r="F55" i="5"/>
  <c r="G55" i="5"/>
  <c r="H55" i="5"/>
  <c r="F56" i="5"/>
  <c r="G56" i="5"/>
  <c r="H56" i="5"/>
  <c r="F57" i="5"/>
  <c r="G57" i="5"/>
  <c r="H57" i="5"/>
  <c r="F58" i="5"/>
  <c r="G58" i="5"/>
  <c r="H58" i="5"/>
  <c r="F59" i="5"/>
  <c r="G59" i="5"/>
  <c r="H59" i="5"/>
  <c r="F60" i="5"/>
  <c r="G60" i="5"/>
  <c r="H60" i="5"/>
  <c r="F61" i="5"/>
  <c r="G61" i="5"/>
  <c r="H61" i="5"/>
  <c r="F62" i="5"/>
  <c r="G62" i="5"/>
  <c r="H62" i="5"/>
  <c r="F63" i="5"/>
  <c r="G63" i="5"/>
  <c r="H63" i="5"/>
  <c r="F45" i="5"/>
  <c r="G45" i="5"/>
  <c r="H45" i="5"/>
  <c r="H44" i="5"/>
  <c r="G44" i="5"/>
  <c r="F44" i="5"/>
  <c r="D44" i="5"/>
  <c r="L44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20" i="5"/>
  <c r="H21" i="5"/>
  <c r="H22" i="5"/>
  <c r="H23" i="5"/>
  <c r="H24" i="5"/>
  <c r="H25" i="5"/>
  <c r="M14" i="5"/>
  <c r="H26" i="5"/>
  <c r="H27" i="5"/>
  <c r="H28" i="5"/>
  <c r="H29" i="5"/>
  <c r="H30" i="5"/>
  <c r="H31" i="5"/>
  <c r="H32" i="5"/>
  <c r="H33" i="5"/>
  <c r="H34" i="5"/>
  <c r="H20" i="5"/>
  <c r="N21" i="5"/>
  <c r="O21" i="5"/>
  <c r="N22" i="5"/>
  <c r="O22" i="5"/>
  <c r="N23" i="5"/>
  <c r="O23" i="5"/>
  <c r="N24" i="5"/>
  <c r="O24" i="5"/>
  <c r="N25" i="5"/>
  <c r="O25" i="5"/>
  <c r="N26" i="5"/>
  <c r="O26" i="5"/>
  <c r="N27" i="5"/>
  <c r="O27" i="5"/>
  <c r="N28" i="5"/>
  <c r="O28" i="5"/>
  <c r="N29" i="5"/>
  <c r="O29" i="5"/>
  <c r="N30" i="5"/>
  <c r="O30" i="5"/>
  <c r="N31" i="5"/>
  <c r="O31" i="5"/>
  <c r="N32" i="5"/>
  <c r="O32" i="5"/>
  <c r="N33" i="5"/>
  <c r="O33" i="5"/>
  <c r="N34" i="5"/>
  <c r="O34" i="5"/>
  <c r="O20" i="5"/>
  <c r="N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G20" i="5"/>
  <c r="D20" i="5"/>
  <c r="E24" i="3"/>
  <c r="E107" i="3"/>
  <c r="E106" i="3"/>
  <c r="E80" i="3"/>
  <c r="E37" i="3"/>
  <c r="E27" i="3"/>
  <c r="B69" i="5"/>
  <c r="B68" i="5"/>
  <c r="L92" i="5"/>
  <c r="D92" i="5"/>
  <c r="L91" i="5"/>
  <c r="D91" i="5"/>
  <c r="L90" i="5"/>
  <c r="D90" i="5"/>
  <c r="L89" i="5"/>
  <c r="D89" i="5"/>
  <c r="L88" i="5"/>
  <c r="D88" i="5"/>
  <c r="L87" i="5"/>
  <c r="D87" i="5"/>
  <c r="L86" i="5"/>
  <c r="D86" i="5"/>
  <c r="L85" i="5"/>
  <c r="D85" i="5"/>
  <c r="L84" i="5"/>
  <c r="D84" i="5"/>
  <c r="L83" i="5"/>
  <c r="D83" i="5"/>
  <c r="L82" i="5"/>
  <c r="D82" i="5"/>
  <c r="L81" i="5"/>
  <c r="D81" i="5"/>
  <c r="L80" i="5"/>
  <c r="D80" i="5"/>
  <c r="L79" i="5"/>
  <c r="D79" i="5"/>
  <c r="L78" i="5"/>
  <c r="D78" i="5"/>
  <c r="L77" i="5"/>
  <c r="D77" i="5"/>
  <c r="L76" i="5"/>
  <c r="D76" i="5"/>
  <c r="L75" i="5"/>
  <c r="D75" i="5"/>
  <c r="L74" i="5"/>
  <c r="D74" i="5"/>
  <c r="L73" i="5"/>
  <c r="D73" i="5"/>
  <c r="O36" i="5"/>
  <c r="B40" i="5"/>
  <c r="B39" i="5"/>
  <c r="L63" i="5"/>
  <c r="D63" i="5"/>
  <c r="L62" i="5"/>
  <c r="D62" i="5"/>
  <c r="L61" i="5"/>
  <c r="D61" i="5"/>
  <c r="L60" i="5"/>
  <c r="D60" i="5"/>
  <c r="L59" i="5"/>
  <c r="D59" i="5"/>
  <c r="L58" i="5"/>
  <c r="D58" i="5"/>
  <c r="L57" i="5"/>
  <c r="D57" i="5"/>
  <c r="L56" i="5"/>
  <c r="D56" i="5"/>
  <c r="L55" i="5"/>
  <c r="D55" i="5"/>
  <c r="L54" i="5"/>
  <c r="D54" i="5"/>
  <c r="L53" i="5"/>
  <c r="D53" i="5"/>
  <c r="L52" i="5"/>
  <c r="D52" i="5"/>
  <c r="L51" i="5"/>
  <c r="D51" i="5"/>
  <c r="L50" i="5"/>
  <c r="D50" i="5"/>
  <c r="L49" i="5"/>
  <c r="D49" i="5"/>
  <c r="L48" i="5"/>
  <c r="D48" i="5"/>
  <c r="L47" i="5"/>
  <c r="D47" i="5"/>
  <c r="L46" i="5"/>
  <c r="D46" i="5"/>
  <c r="L45" i="5"/>
  <c r="D45" i="5"/>
  <c r="E6" i="3"/>
  <c r="E7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6" i="3"/>
  <c r="E28" i="3"/>
  <c r="E29" i="3"/>
  <c r="E30" i="3"/>
  <c r="E31" i="3"/>
  <c r="E32" i="3"/>
  <c r="E33" i="3"/>
  <c r="E34" i="3"/>
  <c r="E35" i="3"/>
  <c r="E36" i="3"/>
  <c r="E39" i="3"/>
  <c r="E40" i="3"/>
  <c r="E41" i="3"/>
  <c r="E43" i="3"/>
  <c r="E44" i="3"/>
  <c r="E45" i="3"/>
  <c r="E46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L20" i="5"/>
  <c r="D21" i="5"/>
  <c r="L21" i="5"/>
  <c r="D22" i="5"/>
  <c r="L22" i="5"/>
  <c r="D23" i="5"/>
  <c r="L23" i="5"/>
  <c r="D24" i="5"/>
  <c r="L24" i="5"/>
  <c r="D25" i="5"/>
  <c r="L25" i="5"/>
  <c r="D26" i="5"/>
  <c r="L26" i="5"/>
  <c r="D27" i="5"/>
  <c r="L27" i="5"/>
  <c r="D28" i="5"/>
  <c r="L28" i="5"/>
  <c r="D29" i="5"/>
  <c r="L29" i="5"/>
  <c r="D30" i="5"/>
  <c r="L30" i="5"/>
  <c r="D31" i="5"/>
  <c r="L31" i="5"/>
  <c r="D32" i="5"/>
  <c r="L32" i="5"/>
  <c r="D33" i="5"/>
  <c r="L33" i="5"/>
  <c r="D34" i="5"/>
  <c r="L34" i="5"/>
  <c r="M14" i="8"/>
  <c r="M12" i="8"/>
  <c r="M16" i="8"/>
  <c r="M12" i="5"/>
  <c r="M16" i="5"/>
  <c r="M39" i="5"/>
  <c r="M68" i="8"/>
</calcChain>
</file>

<file path=xl/sharedStrings.xml><?xml version="1.0" encoding="utf-8"?>
<sst xmlns="http://schemas.openxmlformats.org/spreadsheetml/2006/main" count="814" uniqueCount="121">
  <si>
    <t>県立高等学校  (体験入学・学校説明会)　参加申込用紙</t>
    <rPh sb="0" eb="2">
      <t>ケンリツ</t>
    </rPh>
    <rPh sb="2" eb="4">
      <t>コウトウ</t>
    </rPh>
    <rPh sb="4" eb="6">
      <t>ガッコウ</t>
    </rPh>
    <rPh sb="9" eb="11">
      <t>タイケン</t>
    </rPh>
    <rPh sb="11" eb="13">
      <t>ニュウガク</t>
    </rPh>
    <rPh sb="14" eb="16">
      <t>ガッコウ</t>
    </rPh>
    <rPh sb="16" eb="19">
      <t>セツメイカイ</t>
    </rPh>
    <rPh sb="21" eb="23">
      <t>サンカ</t>
    </rPh>
    <rPh sb="23" eb="25">
      <t>モウシコミ</t>
    </rPh>
    <rPh sb="25" eb="27">
      <t>ヨウシ</t>
    </rPh>
    <phoneticPr fontId="2"/>
  </si>
  <si>
    <t>生徒氏名</t>
    <rPh sb="0" eb="2">
      <t>セイト</t>
    </rPh>
    <rPh sb="2" eb="4">
      <t>シメイ</t>
    </rPh>
    <phoneticPr fontId="2"/>
  </si>
  <si>
    <t>番号</t>
    <rPh sb="0" eb="2">
      <t>バンゴウ</t>
    </rPh>
    <phoneticPr fontId="2"/>
  </si>
  <si>
    <t>性別</t>
    <rPh sb="0" eb="2">
      <t>セイベツ</t>
    </rPh>
    <phoneticPr fontId="2"/>
  </si>
  <si>
    <t>参加保護者</t>
    <rPh sb="0" eb="2">
      <t>サンカ</t>
    </rPh>
    <rPh sb="2" eb="5">
      <t>ホゴシャ</t>
    </rPh>
    <phoneticPr fontId="2"/>
  </si>
  <si>
    <t>②</t>
    <phoneticPr fontId="2"/>
  </si>
  <si>
    <t>③</t>
    <phoneticPr fontId="2"/>
  </si>
  <si>
    <t>中学校</t>
    <rPh sb="0" eb="3">
      <t>チュウガッコウ</t>
    </rPh>
    <phoneticPr fontId="2"/>
  </si>
  <si>
    <t>⑤</t>
    <phoneticPr fontId="2"/>
  </si>
  <si>
    <t>⑥</t>
    <phoneticPr fontId="2"/>
  </si>
  <si>
    <t>参加生徒数</t>
    <rPh sb="0" eb="2">
      <t>サンカ</t>
    </rPh>
    <rPh sb="2" eb="5">
      <t>セイトスウ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</si>
  <si>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</si>
  <si>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</si>
  <si>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計</t>
    <rPh sb="0" eb="1">
      <t>ケイ</t>
    </rPh>
    <phoneticPr fontId="2"/>
  </si>
  <si>
    <t>教師</t>
    <rPh sb="0" eb="2">
      <t>キョウシ</t>
    </rPh>
    <phoneticPr fontId="2"/>
  </si>
  <si>
    <t>保護者</t>
    <rPh sb="0" eb="3">
      <t>ホゴシャ</t>
    </rPh>
    <phoneticPr fontId="2"/>
  </si>
  <si>
    <t>出席番号</t>
    <rPh sb="0" eb="2">
      <t>シュッセキ</t>
    </rPh>
    <rPh sb="2" eb="4">
      <t>バンゴウ</t>
    </rPh>
    <phoneticPr fontId="2"/>
  </si>
  <si>
    <t>性別番号</t>
    <rPh sb="0" eb="2">
      <t>セイベツ</t>
    </rPh>
    <rPh sb="2" eb="4">
      <t>バンゴウ</t>
    </rPh>
    <phoneticPr fontId="2"/>
  </si>
  <si>
    <t>科</t>
    <rPh sb="0" eb="1">
      <t>カ</t>
    </rPh>
    <phoneticPr fontId="2"/>
  </si>
  <si>
    <t>高等学校</t>
    <rPh sb="0" eb="2">
      <t>コウトウ</t>
    </rPh>
    <rPh sb="2" eb="4">
      <t>ガッコウ</t>
    </rPh>
    <phoneticPr fontId="2"/>
  </si>
  <si>
    <t>枚中</t>
    <rPh sb="0" eb="1">
      <t>マイ</t>
    </rPh>
    <rPh sb="1" eb="2">
      <t>チュウ</t>
    </rPh>
    <phoneticPr fontId="2"/>
  </si>
  <si>
    <r>
      <t>枚目</t>
    </r>
    <r>
      <rPr>
        <sz val="16"/>
        <rFont val="ＭＳ Ｐゴシック"/>
        <family val="3"/>
        <charset val="128"/>
      </rPr>
      <t>／</t>
    </r>
    <rPh sb="0" eb="2">
      <t>マイメ</t>
    </rPh>
    <phoneticPr fontId="2"/>
  </si>
  <si>
    <t>引率者数</t>
    <rPh sb="0" eb="3">
      <t>インソツシャ</t>
    </rPh>
    <rPh sb="3" eb="4">
      <t>スウ</t>
    </rPh>
    <phoneticPr fontId="2"/>
  </si>
  <si>
    <t>中学校名</t>
    <rPh sb="0" eb="3">
      <t>チュウガッコウ</t>
    </rPh>
    <rPh sb="3" eb="4">
      <t>メイ</t>
    </rPh>
    <phoneticPr fontId="2"/>
  </si>
  <si>
    <t>学科</t>
    <rPh sb="0" eb="2">
      <t>ガッカ</t>
    </rPh>
    <phoneticPr fontId="2"/>
  </si>
  <si>
    <t>期日</t>
    <rPh sb="0" eb="2">
      <t>キジツ</t>
    </rPh>
    <phoneticPr fontId="2"/>
  </si>
  <si>
    <t>内容</t>
    <rPh sb="0" eb="2">
      <t>ナイヨウ</t>
    </rPh>
    <phoneticPr fontId="2"/>
  </si>
  <si>
    <t>高等学校受付締切</t>
    <rPh sb="0" eb="2">
      <t>コウトウ</t>
    </rPh>
    <rPh sb="2" eb="4">
      <t>ガッコウ</t>
    </rPh>
    <rPh sb="4" eb="6">
      <t>ウケツケ</t>
    </rPh>
    <rPh sb="6" eb="8">
      <t>シメキリ</t>
    </rPh>
    <phoneticPr fontId="2"/>
  </si>
  <si>
    <t>受付Mail</t>
    <rPh sb="0" eb="2">
      <t>ウケツケ</t>
    </rPh>
    <phoneticPr fontId="2"/>
  </si>
  <si>
    <t>学校番号</t>
    <rPh sb="0" eb="2">
      <t>ガッコウ</t>
    </rPh>
    <rPh sb="2" eb="4">
      <t>バンゴウ</t>
    </rPh>
    <phoneticPr fontId="2"/>
  </si>
  <si>
    <t>提出様式</t>
    <rPh sb="0" eb="2">
      <t>テイシュツ</t>
    </rPh>
    <rPh sb="2" eb="4">
      <t>ヨウシキ</t>
    </rPh>
    <phoneticPr fontId="2"/>
  </si>
  <si>
    <t>②</t>
    <phoneticPr fontId="2"/>
  </si>
  <si>
    <t>③</t>
    <phoneticPr fontId="2"/>
  </si>
  <si>
    <t>⑤</t>
    <phoneticPr fontId="2"/>
  </si>
  <si>
    <t>⑥</t>
    <phoneticPr fontId="2"/>
  </si>
  <si>
    <t>体験入学ｺｰﾄﾞ</t>
    <rPh sb="0" eb="2">
      <t>タイケン</t>
    </rPh>
    <rPh sb="2" eb="4">
      <t>ニュウガク</t>
    </rPh>
    <phoneticPr fontId="2"/>
  </si>
  <si>
    <t>メールなどデータで貼り付けをします</t>
    <rPh sb="9" eb="10">
      <t>ハ</t>
    </rPh>
    <rPh sb="11" eb="12">
      <t>ツ</t>
    </rPh>
    <phoneticPr fontId="2"/>
  </si>
  <si>
    <t>男</t>
  </si>
  <si>
    <t>女</t>
  </si>
  <si>
    <t>○○　○○</t>
  </si>
  <si>
    <t>ふりがな</t>
    <phoneticPr fontId="2"/>
  </si>
  <si>
    <t>滋賀　太郎</t>
    <rPh sb="0" eb="2">
      <t>シガ</t>
    </rPh>
    <rPh sb="3" eb="5">
      <t>タロウ</t>
    </rPh>
    <phoneticPr fontId="2"/>
  </si>
  <si>
    <t>ふりがな</t>
    <phoneticPr fontId="2"/>
  </si>
  <si>
    <t>△△　△△</t>
  </si>
  <si>
    <t>保護者合計</t>
    <rPh sb="0" eb="3">
      <t>ホゴシャ</t>
    </rPh>
    <rPh sb="3" eb="5">
      <t>ゴウケイ</t>
    </rPh>
    <phoneticPr fontId="2"/>
  </si>
  <si>
    <t>保護者総合計</t>
    <rPh sb="0" eb="3">
      <t>ホゴシャ</t>
    </rPh>
    <rPh sb="3" eb="6">
      <t>ソウゴウケイ</t>
    </rPh>
    <phoneticPr fontId="2"/>
  </si>
  <si>
    <t>ふりがな（可能であれば）</t>
    <phoneticPr fontId="2"/>
  </si>
  <si>
    <t>３年主任</t>
    <rPh sb="1" eb="2">
      <t>ネン</t>
    </rPh>
    <rPh sb="2" eb="4">
      <t>シュニン</t>
    </rPh>
    <phoneticPr fontId="2"/>
  </si>
  <si>
    <t>近江　花子</t>
    <rPh sb="0" eb="2">
      <t>オウミ</t>
    </rPh>
    <rPh sb="3" eb="5">
      <t>ハナコ</t>
    </rPh>
    <phoneticPr fontId="2"/>
  </si>
  <si>
    <t>緊急連絡先</t>
    <rPh sb="0" eb="2">
      <t>キンキュウ</t>
    </rPh>
    <rPh sb="2" eb="5">
      <t>レンラクサキ</t>
    </rPh>
    <phoneticPr fontId="2"/>
  </si>
  <si>
    <t>進路担当</t>
    <rPh sb="0" eb="2">
      <t>シンロ</t>
    </rPh>
    <rPh sb="2" eb="4">
      <t>タントウ</t>
    </rPh>
    <phoneticPr fontId="2"/>
  </si>
  <si>
    <t>引率教員
(引率がある場合)</t>
    <rPh sb="0" eb="2">
      <t>インソツ</t>
    </rPh>
    <rPh sb="2" eb="4">
      <t>キョウイン</t>
    </rPh>
    <rPh sb="6" eb="8">
      <t>インソツ</t>
    </rPh>
    <rPh sb="11" eb="13">
      <t>バアイ</t>
    </rPh>
    <phoneticPr fontId="2"/>
  </si>
  <si>
    <t>体験入学番号</t>
    <rPh sb="0" eb="2">
      <t>タイケン</t>
    </rPh>
    <rPh sb="2" eb="4">
      <t>ニュウガク</t>
    </rPh>
    <rPh sb="4" eb="6">
      <t>バンゴウ</t>
    </rPh>
    <phoneticPr fontId="2"/>
  </si>
  <si>
    <t>学校番号から後の欄をそれぞれで入力し</t>
    <rPh sb="0" eb="2">
      <t>ガッコウ</t>
    </rPh>
    <rPh sb="2" eb="4">
      <t>バンゴウ</t>
    </rPh>
    <rPh sb="6" eb="7">
      <t>アト</t>
    </rPh>
    <rPh sb="8" eb="9">
      <t>ラン</t>
    </rPh>
    <rPh sb="15" eb="17">
      <t>ニュウリョク</t>
    </rPh>
    <phoneticPr fontId="2"/>
  </si>
  <si>
    <t>（１）様式１、様式２については、新しいエクセルファイルに普通に貼り付けて、ファイル名をつけて送信してください。</t>
    <rPh sb="3" eb="5">
      <t>ヨウシキ</t>
    </rPh>
    <rPh sb="7" eb="9">
      <t>ヨウシキ</t>
    </rPh>
    <rPh sb="16" eb="17">
      <t>アタラ</t>
    </rPh>
    <rPh sb="28" eb="30">
      <t>フツウ</t>
    </rPh>
    <rPh sb="31" eb="32">
      <t>ハ</t>
    </rPh>
    <rPh sb="33" eb="34">
      <t>ツ</t>
    </rPh>
    <rPh sb="41" eb="42">
      <t>メイ</t>
    </rPh>
    <rPh sb="46" eb="48">
      <t>ソウシン</t>
    </rPh>
    <phoneticPr fontId="2"/>
  </si>
  <si>
    <t>日</t>
    <rPh sb="0" eb="1">
      <t>ヒ</t>
    </rPh>
    <phoneticPr fontId="2"/>
  </si>
  <si>
    <t>時間</t>
    <rPh sb="0" eb="2">
      <t>ジカン</t>
    </rPh>
    <phoneticPr fontId="2"/>
  </si>
  <si>
    <t>①</t>
    <phoneticPr fontId="2"/>
  </si>
  <si>
    <t>④</t>
    <phoneticPr fontId="2"/>
  </si>
  <si>
    <t>凡例</t>
    <rPh sb="0" eb="2">
      <t>ハンレイ</t>
    </rPh>
    <phoneticPr fontId="2"/>
  </si>
  <si>
    <t>0748-12-3467</t>
    <phoneticPr fontId="2"/>
  </si>
  <si>
    <t>0748-12-3489</t>
    <phoneticPr fontId="2"/>
  </si>
  <si>
    <t>※この情報は、本体験入学以外の目的では使用しません。</t>
    <rPh sb="3" eb="5">
      <t>ジョウホウ</t>
    </rPh>
    <rPh sb="7" eb="8">
      <t>ホン</t>
    </rPh>
    <rPh sb="8" eb="10">
      <t>タイケン</t>
    </rPh>
    <rPh sb="10" eb="12">
      <t>ニュウガク</t>
    </rPh>
    <rPh sb="12" eb="14">
      <t>イガイ</t>
    </rPh>
    <rPh sb="15" eb="17">
      <t>モクテキ</t>
    </rPh>
    <rPh sb="19" eb="21">
      <t>シヨウ</t>
    </rPh>
    <phoneticPr fontId="2"/>
  </si>
  <si>
    <t>通信欄（中学校から高校への連絡等に使用）</t>
    <rPh sb="0" eb="2">
      <t>ツウシン</t>
    </rPh>
    <rPh sb="2" eb="3">
      <t>ラン</t>
    </rPh>
    <rPh sb="4" eb="7">
      <t>チュウガッコウ</t>
    </rPh>
    <rPh sb="9" eb="11">
      <t>コウコウ</t>
    </rPh>
    <rPh sb="13" eb="15">
      <t>レンラク</t>
    </rPh>
    <rPh sb="15" eb="16">
      <t>トウ</t>
    </rPh>
    <rPh sb="17" eb="19">
      <t>シヨウ</t>
    </rPh>
    <phoneticPr fontId="2"/>
  </si>
  <si>
    <t>学校ＴＥＬ</t>
    <rPh sb="0" eb="2">
      <t>ガッコウ</t>
    </rPh>
    <phoneticPr fontId="2"/>
  </si>
  <si>
    <t>学校ＦＡＸ</t>
    <rPh sb="0" eb="2">
      <t>ガッコウ</t>
    </rPh>
    <phoneticPr fontId="2"/>
  </si>
  <si>
    <t>簡易マニュアル</t>
    <rPh sb="0" eb="2">
      <t>カンイ</t>
    </rPh>
    <phoneticPr fontId="2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</si>
  <si>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2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</si>
  <si>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2"/>
  </si>
  <si>
    <t>名簿の貼り付けと中学校名を入力したら、このファイルを閉じてファイルごとコピーをします。</t>
    <rPh sb="0" eb="2">
      <t>メイボ</t>
    </rPh>
    <rPh sb="3" eb="4">
      <t>ハ</t>
    </rPh>
    <rPh sb="5" eb="6">
      <t>ツ</t>
    </rPh>
    <rPh sb="8" eb="11">
      <t>チュウガッコウ</t>
    </rPh>
    <rPh sb="11" eb="12">
      <t>メイ</t>
    </rPh>
    <rPh sb="13" eb="15">
      <t>ニュウリョク</t>
    </rPh>
    <phoneticPr fontId="2"/>
  </si>
  <si>
    <t>そして、申し込む学校ごとにファイル名をつけて、様式１～３のいずれかのシートを作成します。</t>
    <rPh sb="4" eb="5">
      <t>モウ</t>
    </rPh>
    <rPh sb="6" eb="7">
      <t>コ</t>
    </rPh>
    <rPh sb="8" eb="10">
      <t>ガッコウ</t>
    </rPh>
    <phoneticPr fontId="2"/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</si>
  <si>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2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</si>
  <si>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2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</si>
  <si>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2"/>
  </si>
  <si>
    <t>（３）メールで申し込みをする場合は、個人情報保護のため、ワークシートを保護してから送付ください。</t>
    <rPh sb="7" eb="8">
      <t>モウ</t>
    </rPh>
    <rPh sb="9" eb="10">
      <t>コ</t>
    </rPh>
    <rPh sb="14" eb="16">
      <t>バアイ</t>
    </rPh>
    <rPh sb="18" eb="20">
      <t>コジン</t>
    </rPh>
    <rPh sb="20" eb="22">
      <t>ジョウホウ</t>
    </rPh>
    <rPh sb="22" eb="24">
      <t>ホゴ</t>
    </rPh>
    <rPh sb="35" eb="37">
      <t>ホゴ</t>
    </rPh>
    <rPh sb="41" eb="43">
      <t>ソウフ</t>
    </rPh>
    <phoneticPr fontId="2"/>
  </si>
  <si>
    <t>　　　「ツール」→「保護」→「シートの保護」　パスワードは、中学校で適当に設定してください。</t>
    <rPh sb="10" eb="12">
      <t>ホゴ</t>
    </rPh>
    <rPh sb="19" eb="21">
      <t>ホゴ</t>
    </rPh>
    <rPh sb="30" eb="33">
      <t>チュウガッコウ</t>
    </rPh>
    <rPh sb="34" eb="36">
      <t>テキトウ</t>
    </rPh>
    <rPh sb="37" eb="39">
      <t>セッテイ</t>
    </rPh>
    <phoneticPr fontId="2"/>
  </si>
  <si>
    <t>（１）シート「学年名簿（中学校使用シート）」について</t>
    <phoneticPr fontId="2"/>
  </si>
  <si>
    <t>（２）シート「体験入学一覧（中学校使用シート）」について</t>
    <phoneticPr fontId="2"/>
  </si>
  <si>
    <t>（３）シート「様式１」</t>
    <phoneticPr fontId="2"/>
  </si>
  <si>
    <t>（４）シート「様式２」</t>
    <phoneticPr fontId="2"/>
  </si>
  <si>
    <t>（５）シート「様式３」</t>
    <phoneticPr fontId="2"/>
  </si>
  <si>
    <t>　　①シート「様式３記入例」を参照。</t>
    <rPh sb="15" eb="17">
      <t>サンショウ</t>
    </rPh>
    <phoneticPr fontId="2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</si>
  <si>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2"/>
  </si>
  <si>
    <t>　　②このデータが、各申込用紙の生徒番号で氏名･ふりがな･性別を呼び出すことができる。</t>
    <rPh sb="10" eb="11">
      <t>カク</t>
    </rPh>
    <rPh sb="11" eb="13">
      <t>モウシコミ</t>
    </rPh>
    <rPh sb="13" eb="15">
      <t>ヨウシ</t>
    </rPh>
    <rPh sb="16" eb="18">
      <t>セイト</t>
    </rPh>
    <rPh sb="18" eb="20">
      <t>バンゴウ</t>
    </rPh>
    <rPh sb="21" eb="23">
      <t>シメイ</t>
    </rPh>
    <rPh sb="29" eb="31">
      <t>セイベツ</t>
    </rPh>
    <rPh sb="32" eb="33">
      <t>ヨ</t>
    </rPh>
    <rPh sb="34" eb="35">
      <t>ダ</t>
    </rPh>
    <phoneticPr fontId="2"/>
  </si>
  <si>
    <t>　　①各高校の体験入学の一覧表。中学校が作成する。</t>
    <rPh sb="3" eb="6">
      <t>カクコウコウ</t>
    </rPh>
    <rPh sb="7" eb="9">
      <t>タイケン</t>
    </rPh>
    <rPh sb="9" eb="11">
      <t>ニュウガク</t>
    </rPh>
    <rPh sb="12" eb="15">
      <t>イチランヒョウ</t>
    </rPh>
    <rPh sb="16" eb="19">
      <t>チュウガッコウ</t>
    </rPh>
    <rPh sb="20" eb="22">
      <t>サクセイ</t>
    </rPh>
    <phoneticPr fontId="2"/>
  </si>
  <si>
    <t>　　①シート「様式１記入例」を参照。</t>
    <rPh sb="15" eb="17">
      <t>サンショウ</t>
    </rPh>
    <phoneticPr fontId="2"/>
  </si>
  <si>
    <t>　　①シート「様式２記入例」を参照。</t>
    <rPh sb="15" eb="17">
      <t>サンショウ</t>
    </rPh>
    <phoneticPr fontId="2"/>
  </si>
  <si>
    <t>　　②この様式は、入力用と提出用がある。</t>
    <rPh sb="5" eb="7">
      <t>ヨウシキ</t>
    </rPh>
    <rPh sb="9" eb="12">
      <t>ニュウリョクヨウ</t>
    </rPh>
    <rPh sb="13" eb="15">
      <t>テイシュツ</t>
    </rPh>
    <rPh sb="15" eb="16">
      <t>ヨウ</t>
    </rPh>
    <phoneticPr fontId="2"/>
  </si>
  <si>
    <t>（２）薄黄色部分は高校が入力。</t>
    <rPh sb="3" eb="4">
      <t>ウス</t>
    </rPh>
    <rPh sb="4" eb="6">
      <t>キイロ</t>
    </rPh>
    <rPh sb="6" eb="8">
      <t>ブブン</t>
    </rPh>
    <rPh sb="9" eb="11">
      <t>コウコウ</t>
    </rPh>
    <rPh sb="12" eb="14">
      <t>ニュウリョク</t>
    </rPh>
    <phoneticPr fontId="2"/>
  </si>
  <si>
    <t>（２）様式３については、「様式３・提出用」を新しいエクセルファイルに普通に貼り付けて、ファイル名をつけて送信してください。</t>
    <rPh sb="3" eb="5">
      <t>ヨウシキ</t>
    </rPh>
    <rPh sb="13" eb="15">
      <t>ヨウシキ</t>
    </rPh>
    <rPh sb="17" eb="19">
      <t>テイシュツ</t>
    </rPh>
    <rPh sb="19" eb="20">
      <t>ヨウ</t>
    </rPh>
    <rPh sb="22" eb="23">
      <t>アタラ</t>
    </rPh>
    <rPh sb="34" eb="36">
      <t>フツウ</t>
    </rPh>
    <rPh sb="37" eb="38">
      <t>ハ</t>
    </rPh>
    <rPh sb="39" eb="40">
      <t>ツ</t>
    </rPh>
    <rPh sb="47" eb="48">
      <t>メイ</t>
    </rPh>
    <rPh sb="52" eb="54">
      <t>ソウシン</t>
    </rPh>
    <phoneticPr fontId="2"/>
  </si>
  <si>
    <t>　　③まず、「様式３・入力用」の２ページ以降に、参加生徒の生徒番号を入力。</t>
    <rPh sb="7" eb="9">
      <t>ヨウシキ</t>
    </rPh>
    <rPh sb="11" eb="14">
      <t>ニュウリョクヨウ</t>
    </rPh>
    <rPh sb="20" eb="22">
      <t>イコウ</t>
    </rPh>
    <rPh sb="24" eb="26">
      <t>サンカ</t>
    </rPh>
    <rPh sb="26" eb="28">
      <t>セイト</t>
    </rPh>
    <rPh sb="29" eb="31">
      <t>セイト</t>
    </rPh>
    <rPh sb="31" eb="33">
      <t>バンゴウ</t>
    </rPh>
    <rPh sb="34" eb="36">
      <t>ニュウリョク</t>
    </rPh>
    <phoneticPr fontId="2"/>
  </si>
  <si>
    <t>　　④できた「様式３・提出用」のコピーを高校へ送付。</t>
    <rPh sb="7" eb="9">
      <t>ヨウシキ</t>
    </rPh>
    <rPh sb="11" eb="13">
      <t>テイシュツ</t>
    </rPh>
    <rPh sb="13" eb="14">
      <t>ヨウ</t>
    </rPh>
    <rPh sb="20" eb="22">
      <t>コウコウ</t>
    </rPh>
    <rPh sb="23" eb="25">
      <t>ソウフ</t>
    </rPh>
    <phoneticPr fontId="2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</si>
  <si>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2"/>
  </si>
  <si>
    <t>（３）貼り付けは、Ａ１のセルを左クリックして貼り付けます。</t>
    <rPh sb="3" eb="4">
      <t>ハ</t>
    </rPh>
    <rPh sb="5" eb="6">
      <t>ツ</t>
    </rPh>
    <rPh sb="15" eb="16">
      <t>ヒダリ</t>
    </rPh>
    <rPh sb="22" eb="23">
      <t>ハ</t>
    </rPh>
    <rPh sb="24" eb="25">
      <t>ツ</t>
    </rPh>
    <phoneticPr fontId="2"/>
  </si>
  <si>
    <t>このシートの説明</t>
    <rPh sb="6" eb="8">
      <t>セツメイ</t>
    </rPh>
    <phoneticPr fontId="2"/>
  </si>
  <si>
    <t>送信ファイルについて【重要】</t>
    <rPh sb="0" eb="2">
      <t>ソウシン</t>
    </rPh>
    <phoneticPr fontId="2"/>
  </si>
  <si>
    <t>（５）貼り付けたファイルにファイル名をつけて、高校へ送信します。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2"/>
  </si>
  <si>
    <t>（１）高校へ送信するファイルは、データ処理をしたファイルをそのまま送らず、新しいファイルに提出に必要な様式をコピーして送付します。</t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phoneticPr fontId="2"/>
  </si>
  <si>
    <t>（４）個人情報保護のため、シートに保護をかけます。</t>
    <rPh sb="3" eb="5">
      <t>コジン</t>
    </rPh>
    <rPh sb="5" eb="7">
      <t>ジョウホウ</t>
    </rPh>
    <rPh sb="7" eb="9">
      <t>ホゴ</t>
    </rPh>
    <rPh sb="17" eb="19">
      <t>ホゴ</t>
    </rPh>
    <phoneticPr fontId="2"/>
  </si>
  <si>
    <t>○○　○○</t>
    <phoneticPr fontId="2"/>
  </si>
  <si>
    <t>△△　△△</t>
    <phoneticPr fontId="2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</si>
  <si>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2"/>
  </si>
  <si>
    <t>滋賀太郎　0748-12-3456</t>
    <rPh sb="0" eb="2">
      <t>シガ</t>
    </rPh>
    <rPh sb="2" eb="4">
      <t>タロウ</t>
    </rPh>
    <phoneticPr fontId="2"/>
  </si>
  <si>
    <t>県立高等学校  (公開授業・学校説明会)　参加申込用紙</t>
    <rPh sb="0" eb="2">
      <t>ケンリツ</t>
    </rPh>
    <rPh sb="2" eb="4">
      <t>コウトウ</t>
    </rPh>
    <rPh sb="4" eb="6">
      <t>ガッコウ</t>
    </rPh>
    <rPh sb="9" eb="11">
      <t>コウカイ</t>
    </rPh>
    <rPh sb="11" eb="13">
      <t>ジュギョウ</t>
    </rPh>
    <rPh sb="14" eb="16">
      <t>ガッコウ</t>
    </rPh>
    <rPh sb="16" eb="19">
      <t>セツメイカイ</t>
    </rPh>
    <rPh sb="21" eb="23">
      <t>サンカ</t>
    </rPh>
    <rPh sb="23" eb="25">
      <t>モウシコミ</t>
    </rPh>
    <rPh sb="25" eb="27">
      <t>ヨウシ</t>
    </rPh>
    <phoneticPr fontId="2"/>
  </si>
  <si>
    <t>長浜北星</t>
    <rPh sb="0" eb="4">
      <t>ナガハマホクセイ</t>
    </rPh>
    <phoneticPr fontId="2"/>
  </si>
  <si>
    <t>総合</t>
    <rPh sb="0" eb="2">
      <t>ソウゴウ</t>
    </rPh>
    <phoneticPr fontId="2"/>
  </si>
  <si>
    <t>21-3</t>
    <phoneticPr fontId="2"/>
  </si>
  <si>
    <t>12:30～</t>
    <phoneticPr fontId="2"/>
  </si>
  <si>
    <t>日時（高校からの指定日）</t>
    <rPh sb="0" eb="2">
      <t>ニチジ</t>
    </rPh>
    <rPh sb="3" eb="5">
      <t>コウコウ</t>
    </rPh>
    <rPh sb="8" eb="11">
      <t>シテイビ</t>
    </rPh>
    <phoneticPr fontId="2"/>
  </si>
  <si>
    <t>長浜北星</t>
    <rPh sb="0" eb="2">
      <t>ナガハマ</t>
    </rPh>
    <rPh sb="2" eb="4">
      <t>ホクセイ</t>
    </rPh>
    <phoneticPr fontId="2"/>
  </si>
  <si>
    <t xml:space="preserve">記入上の留意事項等（高校記入欄）
中学校名が「滋賀」となっています。学年名簿（中学校使用シート）で貴校名に変更してください。
</t>
    <rPh sb="0" eb="2">
      <t>キニュウ</t>
    </rPh>
    <rPh sb="2" eb="3">
      <t>ジョウ</t>
    </rPh>
    <rPh sb="4" eb="6">
      <t>リュウイ</t>
    </rPh>
    <rPh sb="6" eb="8">
      <t>ジコウ</t>
    </rPh>
    <rPh sb="8" eb="9">
      <t>トウ</t>
    </rPh>
    <rPh sb="10" eb="12">
      <t>コウコウ</t>
    </rPh>
    <rPh sb="12" eb="14">
      <t>キニュウ</t>
    </rPh>
    <rPh sb="14" eb="15">
      <t>ラン</t>
    </rPh>
    <phoneticPr fontId="2"/>
  </si>
  <si>
    <t>hokusei-h.soumu@pref-shiga.ed.jp</t>
    <phoneticPr fontId="2"/>
  </si>
  <si>
    <t>公開授業　　一覧表</t>
    <rPh sb="0" eb="2">
      <t>コウカイ</t>
    </rPh>
    <rPh sb="2" eb="4">
      <t>ジュギョウ</t>
    </rPh>
    <rPh sb="6" eb="9">
      <t>イチランヒョウ</t>
    </rPh>
    <phoneticPr fontId="2"/>
  </si>
  <si>
    <t>11月10日（土）</t>
    <rPh sb="2" eb="3">
      <t>ガツ</t>
    </rPh>
    <rPh sb="5" eb="6">
      <t>ニチ</t>
    </rPh>
    <rPh sb="7" eb="8">
      <t>ド</t>
    </rPh>
    <phoneticPr fontId="2"/>
  </si>
  <si>
    <t>電話番号</t>
    <rPh sb="0" eb="2">
      <t>デンワ</t>
    </rPh>
    <rPh sb="2" eb="4">
      <t>バンゴウ</t>
    </rPh>
    <phoneticPr fontId="2"/>
  </si>
  <si>
    <t>記入上の留意事項等（高校記入欄）
　</t>
    <rPh sb="0" eb="2">
      <t>キニュウ</t>
    </rPh>
    <rPh sb="2" eb="3">
      <t>ジョウ</t>
    </rPh>
    <rPh sb="4" eb="6">
      <t>リュウイ</t>
    </rPh>
    <rPh sb="6" eb="8">
      <t>ジコウ</t>
    </rPh>
    <rPh sb="8" eb="9">
      <t>トウ</t>
    </rPh>
    <rPh sb="10" eb="12">
      <t>コウコウ</t>
    </rPh>
    <rPh sb="12" eb="14">
      <t>キニュウ</t>
    </rPh>
    <rPh sb="14" eb="15">
      <t>ラン</t>
    </rPh>
    <phoneticPr fontId="2"/>
  </si>
  <si>
    <t>11月10日</t>
    <rPh sb="2" eb="3">
      <t>ガツ</t>
    </rPh>
    <rPh sb="5" eb="6">
      <t>ニチ</t>
    </rPh>
    <phoneticPr fontId="2"/>
  </si>
  <si>
    <t>10月1２日</t>
    <rPh sb="2" eb="3">
      <t>ガツ</t>
    </rPh>
    <rPh sb="5" eb="6">
      <t>ニチ</t>
    </rPh>
    <phoneticPr fontId="2"/>
  </si>
  <si>
    <t>0749-62-3370</t>
    <phoneticPr fontId="2"/>
  </si>
  <si>
    <t>0749-62-3370</t>
    <phoneticPr fontId="2"/>
  </si>
  <si>
    <t>総合学</t>
    <rPh sb="0" eb="2">
      <t>ソウゴウ</t>
    </rPh>
    <rPh sb="2" eb="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</si>
</sst>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General&quot;名&quot;"/>
    <numFmt numFmtId="177" formatCode="&quot;様式&quot;General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/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9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49" fontId="0" fillId="0" borderId="1" xfId="0" applyNumberFormat="1" applyBorder="1"/>
    <xf numFmtId="177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9" fillId="0" borderId="1" xfId="0" applyFont="1" applyBorder="1" applyAlignment="1">
      <alignment horizontal="center" vertical="center" shrinkToFit="1"/>
    </xf>
    <xf numFmtId="0" fontId="8" fillId="0" borderId="0" xfId="0" applyFont="1"/>
    <xf numFmtId="0" fontId="0" fillId="0" borderId="6" xfId="0" applyBorder="1"/>
    <xf numFmtId="0" fontId="5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 vertical="center"/>
    </xf>
    <xf numFmtId="0" fontId="0" fillId="2" borderId="0" xfId="0" applyFill="1"/>
    <xf numFmtId="0" fontId="9" fillId="0" borderId="1" xfId="0" applyFont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3" borderId="1" xfId="0" applyFill="1" applyBorder="1"/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77" fontId="0" fillId="4" borderId="1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0" fontId="1" fillId="0" borderId="1" xfId="0" applyFont="1" applyBorder="1" applyAlignment="1">
      <alignment vertical="center" shrinkToFit="1"/>
    </xf>
    <xf numFmtId="0" fontId="0" fillId="0" borderId="0" xfId="0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5" borderId="3" xfId="0" applyFill="1" applyBorder="1"/>
    <xf numFmtId="0" fontId="0" fillId="5" borderId="0" xfId="0" applyFill="1" applyBorder="1"/>
    <xf numFmtId="0" fontId="0" fillId="5" borderId="4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0" fillId="6" borderId="0" xfId="0" applyFill="1"/>
    <xf numFmtId="0" fontId="0" fillId="6" borderId="7" xfId="0" applyFill="1" applyBorder="1" applyAlignment="1" applyProtection="1">
      <alignment horizontal="center" vertical="center" shrinkToFit="1"/>
      <protection locked="0"/>
    </xf>
    <xf numFmtId="0" fontId="9" fillId="6" borderId="1" xfId="0" applyFont="1" applyFill="1" applyBorder="1" applyAlignment="1" applyProtection="1">
      <alignment horizontal="center" vertical="center" shrinkToFit="1"/>
      <protection locked="0"/>
    </xf>
    <xf numFmtId="0" fontId="10" fillId="0" borderId="1" xfId="1" applyBorder="1" applyAlignment="1" applyProtection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3" borderId="19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0" borderId="0" xfId="0" applyAlignment="1">
      <alignment vertical="top" shrinkToFit="1"/>
    </xf>
    <xf numFmtId="0" fontId="0" fillId="5" borderId="16" xfId="0" applyFill="1" applyBorder="1" applyAlignment="1">
      <alignment vertical="top" wrapText="1"/>
    </xf>
    <xf numFmtId="0" fontId="0" fillId="5" borderId="17" xfId="0" applyFill="1" applyBorder="1" applyAlignment="1">
      <alignment vertical="top" wrapText="1"/>
    </xf>
    <xf numFmtId="0" fontId="0" fillId="5" borderId="18" xfId="0" applyFill="1" applyBorder="1" applyAlignment="1">
      <alignment vertical="top" wrapText="1"/>
    </xf>
    <xf numFmtId="0" fontId="0" fillId="5" borderId="3" xfId="0" applyFill="1" applyBorder="1" applyAlignment="1">
      <alignment vertical="top" wrapText="1"/>
    </xf>
    <xf numFmtId="0" fontId="0" fillId="5" borderId="0" xfId="0" applyFill="1" applyBorder="1" applyAlignment="1">
      <alignment vertical="top" wrapText="1"/>
    </xf>
    <xf numFmtId="0" fontId="0" fillId="5" borderId="4" xfId="0" applyFill="1" applyBorder="1" applyAlignment="1">
      <alignment vertical="top" wrapText="1"/>
    </xf>
    <xf numFmtId="0" fontId="9" fillId="0" borderId="0" xfId="0" applyFont="1" applyAlignment="1">
      <alignment horizontal="left"/>
    </xf>
    <xf numFmtId="0" fontId="9" fillId="0" borderId="2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0" fillId="5" borderId="13" xfId="0" applyFill="1" applyBorder="1" applyAlignment="1">
      <alignment vertical="top" wrapText="1"/>
    </xf>
    <xf numFmtId="0" fontId="0" fillId="5" borderId="14" xfId="0" applyFill="1" applyBorder="1" applyAlignment="1">
      <alignment vertical="top" wrapText="1"/>
    </xf>
    <xf numFmtId="0" fontId="0" fillId="5" borderId="15" xfId="0" applyFill="1" applyBorder="1" applyAlignment="1">
      <alignment vertical="top" wrapTex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11" fillId="0" borderId="0" xfId="0" applyFont="1" applyAlignment="1">
      <alignment horizont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9" fillId="0" borderId="16" xfId="0" applyFont="1" applyFill="1" applyBorder="1" applyAlignment="1" applyProtection="1">
      <alignment horizontal="center" vertical="center" shrinkToFit="1"/>
      <protection locked="0"/>
    </xf>
    <xf numFmtId="0" fontId="9" fillId="0" borderId="17" xfId="0" applyFont="1" applyFill="1" applyBorder="1" applyAlignment="1" applyProtection="1">
      <alignment horizontal="center" vertical="center" shrinkToFit="1"/>
      <protection locked="0"/>
    </xf>
    <xf numFmtId="0" fontId="9" fillId="0" borderId="18" xfId="0" applyFont="1" applyFill="1" applyBorder="1" applyAlignment="1" applyProtection="1">
      <alignment horizontal="center" vertical="center" shrinkToFit="1"/>
      <protection locked="0"/>
    </xf>
    <xf numFmtId="0" fontId="9" fillId="0" borderId="13" xfId="0" applyFont="1" applyFill="1" applyBorder="1" applyAlignment="1" applyProtection="1">
      <alignment horizontal="center" vertical="center" shrinkToFit="1"/>
      <protection locked="0"/>
    </xf>
    <xf numFmtId="0" fontId="9" fillId="0" borderId="14" xfId="0" applyFont="1" applyFill="1" applyBorder="1" applyAlignment="1" applyProtection="1">
      <alignment horizontal="center" vertical="center" shrinkToFit="1"/>
      <protection locked="0"/>
    </xf>
    <xf numFmtId="0" fontId="9" fillId="0" borderId="15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5" fillId="5" borderId="1" xfId="0" applyNumberFormat="1" applyFont="1" applyFill="1" applyBorder="1" applyAlignment="1" applyProtection="1">
      <alignment horizontal="center" vertical="center"/>
      <protection locked="0"/>
    </xf>
    <xf numFmtId="49" fontId="0" fillId="6" borderId="1" xfId="0" applyNumberFormat="1" applyFill="1" applyBorder="1" applyAlignment="1" applyProtection="1">
      <alignment horizontal="center" vertical="center" shrinkToFit="1"/>
      <protection locked="0"/>
    </xf>
    <xf numFmtId="0" fontId="0" fillId="6" borderId="1" xfId="0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6" borderId="1" xfId="0" applyFill="1" applyBorder="1" applyAlignment="1" applyProtection="1">
      <alignment horizontal="left" vertical="center"/>
      <protection locked="0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5" borderId="19" xfId="0" applyNumberFormat="1" applyFont="1" applyFill="1" applyBorder="1" applyAlignment="1">
      <alignment horizontal="center" vertical="center" shrinkToFit="1"/>
    </xf>
    <xf numFmtId="0" fontId="3" fillId="5" borderId="20" xfId="0" applyNumberFormat="1" applyFont="1" applyFill="1" applyBorder="1" applyAlignment="1">
      <alignment horizontal="center" vertical="center" shrinkToFit="1"/>
    </xf>
    <xf numFmtId="0" fontId="3" fillId="5" borderId="2" xfId="0" applyNumberFormat="1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9" fillId="6" borderId="19" xfId="0" applyFont="1" applyFill="1" applyBorder="1" applyAlignment="1">
      <alignment horizontal="center" vertical="center" shrinkToFit="1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6" borderId="1" xfId="0" applyNumberFormat="1" applyFill="1" applyBorder="1" applyAlignment="1">
      <alignment horizontal="center" vertical="center"/>
    </xf>
    <xf numFmtId="0" fontId="0" fillId="6" borderId="16" xfId="0" applyFill="1" applyBorder="1" applyAlignment="1">
      <alignment vertical="top" wrapText="1"/>
    </xf>
    <xf numFmtId="0" fontId="0" fillId="6" borderId="17" xfId="0" applyFill="1" applyBorder="1" applyAlignment="1">
      <alignment vertical="top" wrapText="1"/>
    </xf>
    <xf numFmtId="0" fontId="0" fillId="6" borderId="18" xfId="0" applyFill="1" applyBorder="1" applyAlignment="1">
      <alignment vertical="top" wrapText="1"/>
    </xf>
    <xf numFmtId="0" fontId="0" fillId="6" borderId="3" xfId="0" applyFill="1" applyBorder="1" applyAlignment="1">
      <alignment vertical="top" wrapText="1"/>
    </xf>
    <xf numFmtId="0" fontId="0" fillId="6" borderId="0" xfId="0" applyFill="1" applyBorder="1" applyAlignment="1">
      <alignment vertical="top" wrapText="1"/>
    </xf>
    <xf numFmtId="0" fontId="0" fillId="6" borderId="4" xfId="0" applyFill="1" applyBorder="1" applyAlignment="1">
      <alignment vertical="top" wrapText="1"/>
    </xf>
    <xf numFmtId="0" fontId="0" fillId="6" borderId="13" xfId="0" applyFill="1" applyBorder="1" applyAlignment="1">
      <alignment vertical="top" wrapText="1"/>
    </xf>
    <xf numFmtId="0" fontId="0" fillId="6" borderId="14" xfId="0" applyFill="1" applyBorder="1" applyAlignment="1">
      <alignment vertical="top" wrapText="1"/>
    </xf>
    <xf numFmtId="0" fontId="0" fillId="6" borderId="15" xfId="0" applyFill="1" applyBorder="1" applyAlignment="1">
      <alignment vertical="top" wrapText="1"/>
    </xf>
    <xf numFmtId="0" fontId="0" fillId="6" borderId="19" xfId="0" applyFill="1" applyBorder="1" applyAlignment="1" applyProtection="1">
      <alignment horizontal="center" vertical="center" wrapText="1"/>
      <protection locked="0"/>
    </xf>
    <xf numFmtId="0" fontId="0" fillId="6" borderId="20" xfId="0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0" fillId="6" borderId="19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56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176" fontId="0" fillId="2" borderId="1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vertical="top" wrapText="1"/>
    </xf>
    <xf numFmtId="0" fontId="0" fillId="2" borderId="17" xfId="0" applyFill="1" applyBorder="1" applyAlignment="1">
      <alignment vertical="top" wrapText="1"/>
    </xf>
    <xf numFmtId="0" fontId="0" fillId="2" borderId="18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0" fillId="2" borderId="14" xfId="0" applyFill="1" applyBorder="1" applyAlignment="1">
      <alignment vertical="top" wrapText="1"/>
    </xf>
    <xf numFmtId="0" fontId="0" fillId="2" borderId="15" xfId="0" applyFill="1" applyBorder="1" applyAlignment="1">
      <alignment vertical="top" wrapText="1"/>
    </xf>
  </cellXfs>
  <cellStyles count="2">
    <cellStyle name="ハイパーリンク" xfId="1" builtinId="8"/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2364105</xdr:colOff>
      <xdr:row>0</xdr:row>
      <xdr:rowOff>123825</xdr:rowOff>
    </xdr:from>
    <xdr:to>
      <xdr:col>8</xdr:col>
      <xdr:colOff>313051</xdr:colOff>
      <xdr:row>3</xdr:row>
      <xdr:rowOff>142223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 rot="5400000">
          <a:off x="7181850" y="-514350"/>
          <a:ext cx="571500" cy="1847850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ふりがなのデータベースがある学校は、ここに貼り付けてください。</a:t>
          </a:r>
        </a:p>
      </xdr:txBody>
    </xdr:sp>
    <xdr:clientData/>
  </xdr:twoCellAnchor>
  <xdr:twoCellAnchor editAs="oneCell">
    <xdr:from>
      <xdr:col>6</xdr:col>
      <xdr:colOff>118110</xdr:colOff>
      <xdr:row>0</xdr:row>
      <xdr:rowOff>47625</xdr:rowOff>
    </xdr:from>
    <xdr:to>
      <xdr:col>6</xdr:col>
      <xdr:colOff>1953775</xdr:colOff>
      <xdr:row>3</xdr:row>
      <xdr:rowOff>62880</xdr:rowOff>
    </xdr:to>
    <xdr:sp macro="" textlink="">
      <xdr:nvSpPr>
        <xdr:cNvPr id="8195" name="AutoShape 3"/>
        <xdr:cNvSpPr>
          <a:spLocks noChangeArrowheads="1"/>
        </xdr:cNvSpPr>
      </xdr:nvSpPr>
      <xdr:spPr bwMode="auto">
        <a:xfrm rot="5400000">
          <a:off x="4933950" y="-590550"/>
          <a:ext cx="571500" cy="1847850"/>
        </a:xfrm>
        <a:prstGeom prst="wedgeRoundRectCallout">
          <a:avLst>
            <a:gd name="adj1" fmla="val 146667"/>
            <a:gd name="adj2" fmla="val 2237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氏と名の間は、１文字空ける。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47625</xdr:rowOff>
    </xdr:from>
    <xdr:to>
      <xdr:col>2</xdr:col>
      <xdr:colOff>118114</xdr:colOff>
      <xdr:row>1</xdr:row>
      <xdr:rowOff>11627</xdr:rowOff>
    </xdr:to>
    <xdr:sp macro="" textlink="">
      <xdr:nvSpPr>
        <xdr:cNvPr id="2049" name="AutoShape 1" descr="様式１"/>
        <xdr:cNvSpPr>
          <a:spLocks noChangeArrowheads="1"/>
        </xdr:cNvSpPr>
      </xdr:nvSpPr>
      <xdr:spPr bwMode="auto">
        <a:xfrm>
          <a:off x="28575" y="47625"/>
          <a:ext cx="57150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6</xdr:col>
      <xdr:colOff>666750</xdr:colOff>
      <xdr:row>4</xdr:row>
      <xdr:rowOff>142875</xdr:rowOff>
    </xdr:from>
    <xdr:to>
      <xdr:col>11</xdr:col>
      <xdr:colOff>0</xdr:colOff>
      <xdr:row>6</xdr:row>
      <xdr:rowOff>171450</xdr:rowOff>
    </xdr:to>
    <xdr:sp macro="" textlink="">
      <xdr:nvSpPr>
        <xdr:cNvPr id="2242" name="AutoShape 5"/>
        <xdr:cNvSpPr>
          <a:spLocks noChangeArrowheads="1"/>
        </xdr:cNvSpPr>
      </xdr:nvSpPr>
      <xdr:spPr bwMode="auto">
        <a:xfrm>
          <a:off x="3295650" y="1485900"/>
          <a:ext cx="1457325" cy="600075"/>
        </a:xfrm>
        <a:prstGeom prst="leftArrow">
          <a:avLst>
            <a:gd name="adj1" fmla="val 50000"/>
            <a:gd name="adj2" fmla="val 6071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</xdr:colOff>
      <xdr:row>35</xdr:row>
      <xdr:rowOff>47625</xdr:rowOff>
    </xdr:from>
    <xdr:to>
      <xdr:col>2</xdr:col>
      <xdr:colOff>118114</xdr:colOff>
      <xdr:row>36</xdr:row>
      <xdr:rowOff>8533</xdr:rowOff>
    </xdr:to>
    <xdr:sp macro="" textlink="">
      <xdr:nvSpPr>
        <xdr:cNvPr id="2" name="AutoShape 1" descr="様式１"/>
        <xdr:cNvSpPr>
          <a:spLocks noChangeArrowheads="1"/>
        </xdr:cNvSpPr>
      </xdr:nvSpPr>
      <xdr:spPr bwMode="auto">
        <a:xfrm>
          <a:off x="28575" y="47625"/>
          <a:ext cx="57150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6</xdr:col>
      <xdr:colOff>666750</xdr:colOff>
      <xdr:row>39</xdr:row>
      <xdr:rowOff>142875</xdr:rowOff>
    </xdr:from>
    <xdr:to>
      <xdr:col>11</xdr:col>
      <xdr:colOff>0</xdr:colOff>
      <xdr:row>41</xdr:row>
      <xdr:rowOff>0</xdr:rowOff>
    </xdr:to>
    <xdr:sp macro="" textlink="">
      <xdr:nvSpPr>
        <xdr:cNvPr id="2244" name="AutoShape 5"/>
        <xdr:cNvSpPr>
          <a:spLocks noChangeArrowheads="1"/>
        </xdr:cNvSpPr>
      </xdr:nvSpPr>
      <xdr:spPr bwMode="auto">
        <a:xfrm>
          <a:off x="3295650" y="15725775"/>
          <a:ext cx="1457325" cy="428625"/>
        </a:xfrm>
        <a:prstGeom prst="leftArrow">
          <a:avLst>
            <a:gd name="adj1" fmla="val 50000"/>
            <a:gd name="adj2" fmla="val 8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</xdr:colOff>
      <xdr:row>64</xdr:row>
      <xdr:rowOff>47625</xdr:rowOff>
    </xdr:from>
    <xdr:to>
      <xdr:col>2</xdr:col>
      <xdr:colOff>118114</xdr:colOff>
      <xdr:row>65</xdr:row>
      <xdr:rowOff>8533</xdr:rowOff>
    </xdr:to>
    <xdr:sp macro="" textlink="">
      <xdr:nvSpPr>
        <xdr:cNvPr id="3" name="AutoShape 1" descr="様式１"/>
        <xdr:cNvSpPr>
          <a:spLocks noChangeArrowheads="1"/>
        </xdr:cNvSpPr>
      </xdr:nvSpPr>
      <xdr:spPr bwMode="auto">
        <a:xfrm>
          <a:off x="28575" y="47625"/>
          <a:ext cx="57150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6</xdr:col>
      <xdr:colOff>666750</xdr:colOff>
      <xdr:row>68</xdr:row>
      <xdr:rowOff>142875</xdr:rowOff>
    </xdr:from>
    <xdr:to>
      <xdr:col>11</xdr:col>
      <xdr:colOff>0</xdr:colOff>
      <xdr:row>70</xdr:row>
      <xdr:rowOff>0</xdr:rowOff>
    </xdr:to>
    <xdr:sp macro="" textlink="">
      <xdr:nvSpPr>
        <xdr:cNvPr id="2246" name="AutoShape 5"/>
        <xdr:cNvSpPr>
          <a:spLocks noChangeArrowheads="1"/>
        </xdr:cNvSpPr>
      </xdr:nvSpPr>
      <xdr:spPr bwMode="auto">
        <a:xfrm>
          <a:off x="3295650" y="29775150"/>
          <a:ext cx="1457325" cy="428625"/>
        </a:xfrm>
        <a:prstGeom prst="leftArrow">
          <a:avLst>
            <a:gd name="adj1" fmla="val 50000"/>
            <a:gd name="adj2" fmla="val 8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2</xdr:col>
      <xdr:colOff>118098</xdr:colOff>
      <xdr:row>0</xdr:row>
      <xdr:rowOff>0</xdr:rowOff>
    </xdr:to>
    <xdr:sp macro="" textlink="">
      <xdr:nvSpPr>
        <xdr:cNvPr id="2049" name="AutoShape 1" descr="様式１"/>
        <xdr:cNvSpPr>
          <a:spLocks noChangeArrowheads="1"/>
        </xdr:cNvSpPr>
      </xdr:nvSpPr>
      <xdr:spPr bwMode="auto">
        <a:xfrm>
          <a:off x="28575" y="47625"/>
          <a:ext cx="57150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0</xdr:col>
      <xdr:colOff>30480</xdr:colOff>
      <xdr:row>0</xdr:row>
      <xdr:rowOff>0</xdr:rowOff>
    </xdr:from>
    <xdr:to>
      <xdr:col>2</xdr:col>
      <xdr:colOff>106626</xdr:colOff>
      <xdr:row>0</xdr:row>
      <xdr:rowOff>0</xdr:rowOff>
    </xdr:to>
    <xdr:sp macro="" textlink="">
      <xdr:nvSpPr>
        <xdr:cNvPr id="2052" name="AutoShape 4" descr="様式１"/>
        <xdr:cNvSpPr>
          <a:spLocks noChangeArrowheads="1"/>
        </xdr:cNvSpPr>
      </xdr:nvSpPr>
      <xdr:spPr bwMode="auto">
        <a:xfrm>
          <a:off x="28575" y="13458825"/>
          <a:ext cx="55245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0</xdr:col>
      <xdr:colOff>30480</xdr:colOff>
      <xdr:row>0</xdr:row>
      <xdr:rowOff>0</xdr:rowOff>
    </xdr:from>
    <xdr:to>
      <xdr:col>2</xdr:col>
      <xdr:colOff>106626</xdr:colOff>
      <xdr:row>0</xdr:row>
      <xdr:rowOff>0</xdr:rowOff>
    </xdr:to>
    <xdr:sp macro="" textlink="">
      <xdr:nvSpPr>
        <xdr:cNvPr id="2055" name="AutoShape 7" descr="様式１"/>
        <xdr:cNvSpPr>
          <a:spLocks noChangeArrowheads="1"/>
        </xdr:cNvSpPr>
      </xdr:nvSpPr>
      <xdr:spPr bwMode="auto">
        <a:xfrm>
          <a:off x="28575" y="26708100"/>
          <a:ext cx="55245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0</xdr:col>
      <xdr:colOff>30480</xdr:colOff>
      <xdr:row>0</xdr:row>
      <xdr:rowOff>0</xdr:rowOff>
    </xdr:from>
    <xdr:to>
      <xdr:col>2</xdr:col>
      <xdr:colOff>118098</xdr:colOff>
      <xdr:row>0</xdr:row>
      <xdr:rowOff>0</xdr:rowOff>
    </xdr:to>
    <xdr:sp macro="" textlink="">
      <xdr:nvSpPr>
        <xdr:cNvPr id="2" name="AutoShape 1" descr="様式１"/>
        <xdr:cNvSpPr>
          <a:spLocks noChangeArrowheads="1"/>
        </xdr:cNvSpPr>
      </xdr:nvSpPr>
      <xdr:spPr bwMode="auto">
        <a:xfrm>
          <a:off x="28575" y="47625"/>
          <a:ext cx="57150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0</xdr:col>
      <xdr:colOff>30480</xdr:colOff>
      <xdr:row>0</xdr:row>
      <xdr:rowOff>0</xdr:rowOff>
    </xdr:from>
    <xdr:to>
      <xdr:col>2</xdr:col>
      <xdr:colOff>118098</xdr:colOff>
      <xdr:row>0</xdr:row>
      <xdr:rowOff>0</xdr:rowOff>
    </xdr:to>
    <xdr:sp macro="" textlink="">
      <xdr:nvSpPr>
        <xdr:cNvPr id="3" name="AutoShape 1" descr="様式１"/>
        <xdr:cNvSpPr>
          <a:spLocks noChangeArrowheads="1"/>
        </xdr:cNvSpPr>
      </xdr:nvSpPr>
      <xdr:spPr bwMode="auto">
        <a:xfrm>
          <a:off x="28575" y="47625"/>
          <a:ext cx="57150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0</xdr:col>
      <xdr:colOff>30480</xdr:colOff>
      <xdr:row>0</xdr:row>
      <xdr:rowOff>47625</xdr:rowOff>
    </xdr:from>
    <xdr:to>
      <xdr:col>2</xdr:col>
      <xdr:colOff>118098</xdr:colOff>
      <xdr:row>1</xdr:row>
      <xdr:rowOff>19050</xdr:rowOff>
    </xdr:to>
    <xdr:sp macro="" textlink="">
      <xdr:nvSpPr>
        <xdr:cNvPr id="4" name="AutoShape 1" descr="様式１"/>
        <xdr:cNvSpPr>
          <a:spLocks noChangeArrowheads="1"/>
        </xdr:cNvSpPr>
      </xdr:nvSpPr>
      <xdr:spPr bwMode="auto">
        <a:xfrm>
          <a:off x="28575" y="47625"/>
          <a:ext cx="57150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6</xdr:col>
      <xdr:colOff>666750</xdr:colOff>
      <xdr:row>4</xdr:row>
      <xdr:rowOff>142875</xdr:rowOff>
    </xdr:from>
    <xdr:to>
      <xdr:col>11</xdr:col>
      <xdr:colOff>0</xdr:colOff>
      <xdr:row>6</xdr:row>
      <xdr:rowOff>171450</xdr:rowOff>
    </xdr:to>
    <xdr:sp macro="" textlink="">
      <xdr:nvSpPr>
        <xdr:cNvPr id="6563" name="AutoShape 5"/>
        <xdr:cNvSpPr>
          <a:spLocks noChangeArrowheads="1"/>
        </xdr:cNvSpPr>
      </xdr:nvSpPr>
      <xdr:spPr bwMode="auto">
        <a:xfrm>
          <a:off x="3295650" y="1485900"/>
          <a:ext cx="1457325" cy="600075"/>
        </a:xfrm>
        <a:prstGeom prst="leftArrow">
          <a:avLst>
            <a:gd name="adj1" fmla="val 50000"/>
            <a:gd name="adj2" fmla="val 6071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</xdr:colOff>
      <xdr:row>35</xdr:row>
      <xdr:rowOff>40005</xdr:rowOff>
    </xdr:from>
    <xdr:to>
      <xdr:col>2</xdr:col>
      <xdr:colOff>118098</xdr:colOff>
      <xdr:row>36</xdr:row>
      <xdr:rowOff>11430</xdr:rowOff>
    </xdr:to>
    <xdr:sp macro="" textlink="">
      <xdr:nvSpPr>
        <xdr:cNvPr id="5" name="AutoShape 1" descr="様式１"/>
        <xdr:cNvSpPr>
          <a:spLocks noChangeArrowheads="1"/>
        </xdr:cNvSpPr>
      </xdr:nvSpPr>
      <xdr:spPr bwMode="auto">
        <a:xfrm>
          <a:off x="28575" y="47625"/>
          <a:ext cx="57150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6</xdr:col>
      <xdr:colOff>666750</xdr:colOff>
      <xdr:row>39</xdr:row>
      <xdr:rowOff>142875</xdr:rowOff>
    </xdr:from>
    <xdr:to>
      <xdr:col>11</xdr:col>
      <xdr:colOff>0</xdr:colOff>
      <xdr:row>41</xdr:row>
      <xdr:rowOff>0</xdr:rowOff>
    </xdr:to>
    <xdr:sp macro="" textlink="">
      <xdr:nvSpPr>
        <xdr:cNvPr id="6565" name="AutoShape 5"/>
        <xdr:cNvSpPr>
          <a:spLocks noChangeArrowheads="1"/>
        </xdr:cNvSpPr>
      </xdr:nvSpPr>
      <xdr:spPr bwMode="auto">
        <a:xfrm>
          <a:off x="3295650" y="15840075"/>
          <a:ext cx="1457325" cy="428625"/>
        </a:xfrm>
        <a:prstGeom prst="leftArrow">
          <a:avLst>
            <a:gd name="adj1" fmla="val 50000"/>
            <a:gd name="adj2" fmla="val 8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666750</xdr:colOff>
      <xdr:row>64</xdr:row>
      <xdr:rowOff>0</xdr:rowOff>
    </xdr:from>
    <xdr:to>
      <xdr:col>11</xdr:col>
      <xdr:colOff>0</xdr:colOff>
      <xdr:row>64</xdr:row>
      <xdr:rowOff>0</xdr:rowOff>
    </xdr:to>
    <xdr:sp macro="" textlink="">
      <xdr:nvSpPr>
        <xdr:cNvPr id="6566" name="AutoShape 5"/>
        <xdr:cNvSpPr>
          <a:spLocks noChangeArrowheads="1"/>
        </xdr:cNvSpPr>
      </xdr:nvSpPr>
      <xdr:spPr bwMode="auto">
        <a:xfrm>
          <a:off x="3295650" y="28374975"/>
          <a:ext cx="145732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</xdr:colOff>
      <xdr:row>64</xdr:row>
      <xdr:rowOff>40005</xdr:rowOff>
    </xdr:from>
    <xdr:to>
      <xdr:col>2</xdr:col>
      <xdr:colOff>118098</xdr:colOff>
      <xdr:row>65</xdr:row>
      <xdr:rowOff>11430</xdr:rowOff>
    </xdr:to>
    <xdr:sp macro="" textlink="">
      <xdr:nvSpPr>
        <xdr:cNvPr id="6" name="AutoShape 1" descr="様式１"/>
        <xdr:cNvSpPr>
          <a:spLocks noChangeArrowheads="1"/>
        </xdr:cNvSpPr>
      </xdr:nvSpPr>
      <xdr:spPr bwMode="auto">
        <a:xfrm>
          <a:off x="28575" y="47625"/>
          <a:ext cx="57150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様式２</a:t>
          </a:r>
        </a:p>
      </xdr:txBody>
    </xdr:sp>
    <xdr:clientData/>
  </xdr:twoCellAnchor>
  <xdr:twoCellAnchor>
    <xdr:from>
      <xdr:col>6</xdr:col>
      <xdr:colOff>666750</xdr:colOff>
      <xdr:row>68</xdr:row>
      <xdr:rowOff>142875</xdr:rowOff>
    </xdr:from>
    <xdr:to>
      <xdr:col>11</xdr:col>
      <xdr:colOff>0</xdr:colOff>
      <xdr:row>70</xdr:row>
      <xdr:rowOff>0</xdr:rowOff>
    </xdr:to>
    <xdr:sp macro="" textlink="">
      <xdr:nvSpPr>
        <xdr:cNvPr id="6568" name="AutoShape 5"/>
        <xdr:cNvSpPr>
          <a:spLocks noChangeArrowheads="1"/>
        </xdr:cNvSpPr>
      </xdr:nvSpPr>
      <xdr:spPr bwMode="auto">
        <a:xfrm>
          <a:off x="3295650" y="29889450"/>
          <a:ext cx="1457325" cy="428625"/>
        </a:xfrm>
        <a:prstGeom prst="leftArrow">
          <a:avLst>
            <a:gd name="adj1" fmla="val 50000"/>
            <a:gd name="adj2" fmla="val 8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144780</xdr:colOff>
      <xdr:row>16</xdr:row>
      <xdr:rowOff>40005</xdr:rowOff>
    </xdr:from>
    <xdr:to>
      <xdr:col>14</xdr:col>
      <xdr:colOff>87630</xdr:colOff>
      <xdr:row>18</xdr:row>
      <xdr:rowOff>11430</xdr:rowOff>
    </xdr:to>
    <xdr:sp macro="" textlink="">
      <xdr:nvSpPr>
        <xdr:cNvPr id="6164" name="AutoShape 20"/>
        <xdr:cNvSpPr>
          <a:spLocks noChangeArrowheads="1"/>
        </xdr:cNvSpPr>
      </xdr:nvSpPr>
      <xdr:spPr bwMode="auto">
        <a:xfrm rot="5400000">
          <a:off x="6229350" y="4619625"/>
          <a:ext cx="352425" cy="981075"/>
        </a:xfrm>
        <a:prstGeom prst="wedgeRoundRectCallout">
          <a:avLst>
            <a:gd name="adj1" fmla="val -174329"/>
            <a:gd name="adj2" fmla="val 6164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18</xdr:col>
      <xdr:colOff>144780</xdr:colOff>
      <xdr:row>15</xdr:row>
      <xdr:rowOff>76200</xdr:rowOff>
    </xdr:from>
    <xdr:to>
      <xdr:col>19</xdr:col>
      <xdr:colOff>440010</xdr:colOff>
      <xdr:row>17</xdr:row>
      <xdr:rowOff>40127</xdr:rowOff>
    </xdr:to>
    <xdr:sp macro="" textlink="">
      <xdr:nvSpPr>
        <xdr:cNvPr id="6165" name="AutoShape 21"/>
        <xdr:cNvSpPr>
          <a:spLocks noChangeArrowheads="1"/>
        </xdr:cNvSpPr>
      </xdr:nvSpPr>
      <xdr:spPr bwMode="auto">
        <a:xfrm rot="5400000">
          <a:off x="8382000" y="4457700"/>
          <a:ext cx="352425" cy="981075"/>
        </a:xfrm>
        <a:prstGeom prst="wedgeRoundRectCallout">
          <a:avLst>
            <a:gd name="adj1" fmla="val -125676"/>
            <a:gd name="adj2" fmla="val 9077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3</xdr:col>
      <xdr:colOff>205740</xdr:colOff>
      <xdr:row>23</xdr:row>
      <xdr:rowOff>190500</xdr:rowOff>
    </xdr:from>
    <xdr:to>
      <xdr:col>5</xdr:col>
      <xdr:colOff>731322</xdr:colOff>
      <xdr:row>24</xdr:row>
      <xdr:rowOff>295231</xdr:rowOff>
    </xdr:to>
    <xdr:sp macro="" textlink="">
      <xdr:nvSpPr>
        <xdr:cNvPr id="6166" name="AutoShape 22"/>
        <xdr:cNvSpPr>
          <a:spLocks noChangeArrowheads="1"/>
        </xdr:cNvSpPr>
      </xdr:nvSpPr>
      <xdr:spPr bwMode="auto">
        <a:xfrm rot="5400000">
          <a:off x="1681162" y="7596188"/>
          <a:ext cx="676275" cy="1524000"/>
        </a:xfrm>
        <a:prstGeom prst="wedgeRoundRectCallout">
          <a:avLst>
            <a:gd name="adj1" fmla="val -216199"/>
            <a:gd name="adj2" fmla="val -1156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保護者が参加する場合は、「１」を入力する。</a:t>
          </a:r>
        </a:p>
      </xdr:txBody>
    </xdr:sp>
    <xdr:clientData/>
  </xdr:twoCellAnchor>
  <xdr:twoCellAnchor>
    <xdr:from>
      <xdr:col>6</xdr:col>
      <xdr:colOff>154305</xdr:colOff>
      <xdr:row>6</xdr:row>
      <xdr:rowOff>211455</xdr:rowOff>
    </xdr:from>
    <xdr:to>
      <xdr:col>11</xdr:col>
      <xdr:colOff>272455</xdr:colOff>
      <xdr:row>7</xdr:row>
      <xdr:rowOff>342855</xdr:rowOff>
    </xdr:to>
    <xdr:sp macro="" textlink="">
      <xdr:nvSpPr>
        <xdr:cNvPr id="6167" name="AutoShape 23"/>
        <xdr:cNvSpPr>
          <a:spLocks noChangeArrowheads="1"/>
        </xdr:cNvSpPr>
      </xdr:nvSpPr>
      <xdr:spPr bwMode="auto">
        <a:xfrm rot="5400000">
          <a:off x="3729037" y="1557338"/>
          <a:ext cx="714375" cy="1847850"/>
        </a:xfrm>
        <a:prstGeom prst="wedgeRoundRectCallout">
          <a:avLst>
            <a:gd name="adj1" fmla="val 23333"/>
            <a:gd name="adj2" fmla="val 768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ワークシート「体験入学一覧」の体験番号を入力する。</a:t>
          </a:r>
        </a:p>
      </xdr:txBody>
    </xdr:sp>
    <xdr:clientData/>
  </xdr:twoCellAnchor>
  <xdr:twoCellAnchor>
    <xdr:from>
      <xdr:col>16</xdr:col>
      <xdr:colOff>605790</xdr:colOff>
      <xdr:row>1</xdr:row>
      <xdr:rowOff>112395</xdr:rowOff>
    </xdr:from>
    <xdr:to>
      <xdr:col>19</xdr:col>
      <xdr:colOff>382924</xdr:colOff>
      <xdr:row>3</xdr:row>
      <xdr:rowOff>28661</xdr:rowOff>
    </xdr:to>
    <xdr:sp macro="" textlink="">
      <xdr:nvSpPr>
        <xdr:cNvPr id="6168" name="AutoShape 24"/>
        <xdr:cNvSpPr>
          <a:spLocks noChangeArrowheads="1"/>
        </xdr:cNvSpPr>
      </xdr:nvSpPr>
      <xdr:spPr bwMode="auto">
        <a:xfrm rot="5400000">
          <a:off x="8167687" y="-33337"/>
          <a:ext cx="447675" cy="1200150"/>
        </a:xfrm>
        <a:prstGeom prst="wedgeRoundRectCallout">
          <a:avLst>
            <a:gd name="adj1" fmla="val -79792"/>
            <a:gd name="adj2" fmla="val 10158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合計枚数を入力する。</a:t>
          </a:r>
        </a:p>
      </xdr:txBody>
    </xdr:sp>
    <xdr:clientData/>
  </xdr:twoCellAnchor>
  <xdr:twoCellAnchor>
    <xdr:from>
      <xdr:col>8</xdr:col>
      <xdr:colOff>224790</xdr:colOff>
      <xdr:row>3</xdr:row>
      <xdr:rowOff>266700</xdr:rowOff>
    </xdr:from>
    <xdr:to>
      <xdr:col>10</xdr:col>
      <xdr:colOff>546882</xdr:colOff>
      <xdr:row>4</xdr:row>
      <xdr:rowOff>133350</xdr:rowOff>
    </xdr:to>
    <xdr:sp macro="" textlink="">
      <xdr:nvSpPr>
        <xdr:cNvPr id="6169" name="AutoShape 25"/>
        <xdr:cNvSpPr>
          <a:spLocks noChangeArrowheads="1"/>
        </xdr:cNvSpPr>
      </xdr:nvSpPr>
      <xdr:spPr bwMode="auto">
        <a:xfrm rot="5400000">
          <a:off x="3900487" y="652463"/>
          <a:ext cx="447675" cy="1200150"/>
        </a:xfrm>
        <a:prstGeom prst="wedgeRoundRectCallout">
          <a:avLst>
            <a:gd name="adj1" fmla="val 81912"/>
            <a:gd name="adj2" fmla="val 18888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薄黄色部分は、高校で入力する。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okusei-h.soumu@pref-shiga.ed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L304"/>
  <sheetViews>
    <sheetView tabSelected="1" zoomScaleNormal="100" workbookViewId="0">
      <selection activeCell="C16" sqref="C16"/>
    </sheetView>
  </sheetViews>
  <sheetFormatPr defaultRowHeight="13.5"/>
  <cols>
    <col min="2" max="3" width="16" customWidth="1"/>
    <col min="4" max="4" width="4.875" style="1" customWidth="1"/>
    <col min="5" max="5" width="3.375" hidden="1" customWidth="1"/>
    <col min="7" max="7" width="42.125" customWidth="1"/>
  </cols>
  <sheetData>
    <row r="1" spans="1:12" ht="14.25" thickBot="1">
      <c r="A1" s="69" t="s">
        <v>101</v>
      </c>
    </row>
    <row r="2" spans="1:12" ht="15" thickTop="1" thickBot="1">
      <c r="A2" t="s">
        <v>23</v>
      </c>
      <c r="B2" s="48"/>
      <c r="C2" s="54"/>
    </row>
    <row r="3" spans="1:12" ht="14.25" thickTop="1"/>
    <row r="4" spans="1:12" ht="21.75" thickBot="1">
      <c r="A4" s="36" t="s">
        <v>16</v>
      </c>
      <c r="B4" s="36" t="s">
        <v>1</v>
      </c>
      <c r="C4" s="36" t="s">
        <v>42</v>
      </c>
      <c r="D4" s="36" t="s">
        <v>3</v>
      </c>
      <c r="E4" s="35" t="s">
        <v>17</v>
      </c>
    </row>
    <row r="5" spans="1:12" ht="14.25" thickTop="1">
      <c r="A5" s="39">
        <v>3101</v>
      </c>
      <c r="B5" s="40" t="s">
        <v>99</v>
      </c>
      <c r="C5" s="40" t="s">
        <v>100</v>
      </c>
      <c r="D5" s="41" t="s">
        <v>37</v>
      </c>
      <c r="E5" s="33">
        <f>IF(D5="男",1,IF(D5="女",2,""))</f>
        <v>1</v>
      </c>
    </row>
    <row r="6" spans="1:12">
      <c r="A6" s="42">
        <v>3102</v>
      </c>
      <c r="B6" s="43" t="s">
        <v>39</v>
      </c>
      <c r="C6" s="43" t="s">
        <v>43</v>
      </c>
      <c r="D6" s="44" t="s">
        <v>37</v>
      </c>
      <c r="E6" s="33">
        <f t="shared" ref="E6:E69" si="0">IF(D6="男",1,IF(D6="女",2,""))</f>
        <v>1</v>
      </c>
      <c r="G6" s="59" t="s">
        <v>94</v>
      </c>
    </row>
    <row r="7" spans="1:12">
      <c r="A7" s="42">
        <v>3103</v>
      </c>
      <c r="B7" s="43" t="s">
        <v>39</v>
      </c>
      <c r="C7" s="43" t="s">
        <v>43</v>
      </c>
      <c r="D7" s="44" t="s">
        <v>37</v>
      </c>
      <c r="E7" s="33">
        <f t="shared" si="0"/>
        <v>1</v>
      </c>
    </row>
    <row r="8" spans="1:12">
      <c r="A8" s="42">
        <v>3104</v>
      </c>
      <c r="B8" s="43" t="s">
        <v>39</v>
      </c>
      <c r="C8" s="43" t="s">
        <v>43</v>
      </c>
      <c r="D8" s="44" t="s">
        <v>37</v>
      </c>
      <c r="E8" s="33">
        <f t="shared" si="0"/>
        <v>1</v>
      </c>
      <c r="G8" s="88" t="s">
        <v>73</v>
      </c>
      <c r="H8" s="89"/>
      <c r="I8" s="89"/>
      <c r="J8" s="89"/>
      <c r="K8" s="89"/>
      <c r="L8" s="90"/>
    </row>
    <row r="9" spans="1:12">
      <c r="A9" s="42">
        <v>3105</v>
      </c>
      <c r="B9" s="43" t="s">
        <v>39</v>
      </c>
      <c r="C9" s="43" t="s">
        <v>43</v>
      </c>
      <c r="D9" s="44" t="s">
        <v>37</v>
      </c>
      <c r="E9" s="33">
        <f t="shared" si="0"/>
        <v>1</v>
      </c>
      <c r="G9" s="91"/>
      <c r="H9" s="92"/>
      <c r="I9" s="92"/>
      <c r="J9" s="92"/>
      <c r="K9" s="92"/>
      <c r="L9" s="93"/>
    </row>
    <row r="10" spans="1:12">
      <c r="A10" s="42">
        <v>3106</v>
      </c>
      <c r="B10" s="43" t="s">
        <v>39</v>
      </c>
      <c r="C10" s="43" t="s">
        <v>43</v>
      </c>
      <c r="D10" s="44" t="s">
        <v>37</v>
      </c>
      <c r="E10" s="33">
        <f t="shared" si="0"/>
        <v>1</v>
      </c>
      <c r="G10" s="73" t="s">
        <v>69</v>
      </c>
      <c r="H10" s="74"/>
      <c r="I10" s="74"/>
      <c r="J10" s="74"/>
      <c r="K10" s="74"/>
      <c r="L10" s="75"/>
    </row>
    <row r="11" spans="1:12">
      <c r="A11" s="42">
        <v>3107</v>
      </c>
      <c r="B11" s="43" t="s">
        <v>39</v>
      </c>
      <c r="C11" s="43" t="s">
        <v>43</v>
      </c>
      <c r="D11" s="44" t="s">
        <v>37</v>
      </c>
      <c r="E11" s="33">
        <f t="shared" si="0"/>
        <v>1</v>
      </c>
      <c r="G11" s="76" t="s">
        <v>70</v>
      </c>
      <c r="H11" s="77"/>
      <c r="I11" s="77"/>
      <c r="J11" s="77"/>
      <c r="K11" s="77"/>
      <c r="L11" s="78"/>
    </row>
    <row r="12" spans="1:12">
      <c r="A12" s="42">
        <v>3108</v>
      </c>
      <c r="B12" s="43" t="s">
        <v>39</v>
      </c>
      <c r="C12" s="43" t="s">
        <v>43</v>
      </c>
      <c r="D12" s="44" t="s">
        <v>38</v>
      </c>
      <c r="E12" s="33">
        <f t="shared" si="0"/>
        <v>2</v>
      </c>
    </row>
    <row r="13" spans="1:12">
      <c r="A13" s="42">
        <v>3109</v>
      </c>
      <c r="B13" s="43" t="s">
        <v>39</v>
      </c>
      <c r="C13" s="43" t="s">
        <v>43</v>
      </c>
      <c r="D13" s="44" t="s">
        <v>38</v>
      </c>
      <c r="E13" s="33">
        <f t="shared" si="0"/>
        <v>2</v>
      </c>
    </row>
    <row r="14" spans="1:12">
      <c r="A14" s="42">
        <v>3110</v>
      </c>
      <c r="B14" s="43" t="s">
        <v>39</v>
      </c>
      <c r="C14" s="43" t="s">
        <v>43</v>
      </c>
      <c r="D14" s="44" t="s">
        <v>38</v>
      </c>
      <c r="E14" s="33">
        <f t="shared" si="0"/>
        <v>2</v>
      </c>
      <c r="G14" s="72" t="s">
        <v>71</v>
      </c>
    </row>
    <row r="15" spans="1:12">
      <c r="A15" s="42">
        <v>3111</v>
      </c>
      <c r="B15" s="43" t="s">
        <v>39</v>
      </c>
      <c r="C15" s="43" t="s">
        <v>43</v>
      </c>
      <c r="D15" s="44" t="s">
        <v>38</v>
      </c>
      <c r="E15" s="33">
        <f t="shared" si="0"/>
        <v>2</v>
      </c>
      <c r="G15" t="s">
        <v>67</v>
      </c>
    </row>
    <row r="16" spans="1:12">
      <c r="A16" s="42">
        <v>3112</v>
      </c>
      <c r="B16" s="43" t="s">
        <v>39</v>
      </c>
      <c r="C16" s="43" t="s">
        <v>43</v>
      </c>
      <c r="D16" s="44" t="s">
        <v>38</v>
      </c>
      <c r="E16" s="33">
        <f t="shared" si="0"/>
        <v>2</v>
      </c>
      <c r="G16" t="s">
        <v>88</v>
      </c>
    </row>
    <row r="17" spans="1:12">
      <c r="A17" s="42">
        <v>3113</v>
      </c>
      <c r="B17" s="43" t="s">
        <v>39</v>
      </c>
      <c r="C17" s="43" t="s">
        <v>43</v>
      </c>
      <c r="D17" s="44" t="s">
        <v>37</v>
      </c>
      <c r="E17" s="33">
        <f t="shared" si="0"/>
        <v>1</v>
      </c>
      <c r="G17" t="s">
        <v>68</v>
      </c>
    </row>
    <row r="18" spans="1:12">
      <c r="A18" s="42">
        <v>3114</v>
      </c>
      <c r="B18" s="43" t="s">
        <v>39</v>
      </c>
      <c r="C18" s="43" t="s">
        <v>43</v>
      </c>
      <c r="D18" s="44" t="s">
        <v>37</v>
      </c>
      <c r="E18" s="33">
        <f t="shared" si="0"/>
        <v>1</v>
      </c>
    </row>
    <row r="19" spans="1:12">
      <c r="A19" s="42">
        <v>3115</v>
      </c>
      <c r="B19" s="43" t="s">
        <v>39</v>
      </c>
      <c r="C19" s="43" t="s">
        <v>43</v>
      </c>
      <c r="D19" s="44" t="s">
        <v>37</v>
      </c>
      <c r="E19" s="33">
        <f t="shared" si="0"/>
        <v>1</v>
      </c>
      <c r="G19" s="85" t="s">
        <v>72</v>
      </c>
      <c r="H19" s="86"/>
    </row>
    <row r="20" spans="1:12">
      <c r="A20" s="42">
        <v>3116</v>
      </c>
      <c r="B20" s="43" t="s">
        <v>39</v>
      </c>
      <c r="C20" s="43" t="s">
        <v>43</v>
      </c>
      <c r="D20" s="44" t="s">
        <v>38</v>
      </c>
      <c r="E20" s="33">
        <f t="shared" si="0"/>
        <v>2</v>
      </c>
      <c r="G20" s="87" t="s">
        <v>54</v>
      </c>
      <c r="H20" s="87"/>
      <c r="I20" s="87"/>
      <c r="J20" s="87"/>
      <c r="K20" s="87"/>
      <c r="L20" s="87"/>
    </row>
    <row r="21" spans="1:12" ht="13.5" customHeight="1">
      <c r="A21" s="42">
        <v>3117</v>
      </c>
      <c r="B21" s="43" t="s">
        <v>39</v>
      </c>
      <c r="C21" s="43" t="s">
        <v>43</v>
      </c>
      <c r="D21" s="44" t="s">
        <v>38</v>
      </c>
      <c r="E21" s="33">
        <f t="shared" si="0"/>
        <v>2</v>
      </c>
      <c r="G21" s="83" t="s">
        <v>89</v>
      </c>
      <c r="H21" s="83"/>
      <c r="I21" s="83"/>
      <c r="J21" s="83"/>
      <c r="K21" s="83"/>
      <c r="L21" s="83"/>
    </row>
    <row r="22" spans="1:12">
      <c r="A22" s="42">
        <v>3118</v>
      </c>
      <c r="B22" s="43" t="s">
        <v>39</v>
      </c>
      <c r="C22" s="43" t="s">
        <v>43</v>
      </c>
      <c r="D22" s="44" t="s">
        <v>37</v>
      </c>
      <c r="E22" s="33">
        <f t="shared" si="0"/>
        <v>1</v>
      </c>
      <c r="G22" s="83"/>
      <c r="H22" s="83"/>
      <c r="I22" s="83"/>
      <c r="J22" s="83"/>
      <c r="K22" s="83"/>
      <c r="L22" s="83"/>
    </row>
    <row r="23" spans="1:12">
      <c r="A23" s="42">
        <v>3119</v>
      </c>
      <c r="B23" s="43" t="s">
        <v>39</v>
      </c>
      <c r="C23" s="43" t="s">
        <v>43</v>
      </c>
      <c r="D23" s="44" t="s">
        <v>38</v>
      </c>
      <c r="E23" s="33">
        <f t="shared" si="0"/>
        <v>2</v>
      </c>
      <c r="G23" s="83"/>
      <c r="H23" s="83"/>
      <c r="I23" s="83"/>
      <c r="J23" s="83"/>
      <c r="K23" s="83"/>
      <c r="L23" s="83"/>
    </row>
    <row r="24" spans="1:12" ht="15.75" customHeight="1">
      <c r="A24" s="42">
        <v>3120</v>
      </c>
      <c r="B24" s="43" t="s">
        <v>39</v>
      </c>
      <c r="C24" s="43" t="s">
        <v>43</v>
      </c>
      <c r="D24" s="44" t="s">
        <v>38</v>
      </c>
      <c r="E24" s="33">
        <f t="shared" si="0"/>
        <v>2</v>
      </c>
      <c r="G24" s="84" t="s">
        <v>74</v>
      </c>
      <c r="H24" s="84"/>
      <c r="I24" s="84"/>
      <c r="J24" s="84"/>
      <c r="K24" s="84"/>
      <c r="L24" s="84"/>
    </row>
    <row r="25" spans="1:12">
      <c r="A25" s="42">
        <v>3121</v>
      </c>
      <c r="B25" s="43" t="s">
        <v>39</v>
      </c>
      <c r="C25" s="43" t="s">
        <v>43</v>
      </c>
      <c r="D25" s="44" t="s">
        <v>38</v>
      </c>
      <c r="E25" s="33">
        <f t="shared" si="0"/>
        <v>2</v>
      </c>
      <c r="G25" t="s">
        <v>75</v>
      </c>
      <c r="H25" s="71"/>
      <c r="I25" s="71"/>
      <c r="J25" s="71"/>
      <c r="K25" s="71"/>
      <c r="L25" s="71"/>
    </row>
    <row r="26" spans="1:12">
      <c r="A26" s="42">
        <v>3122</v>
      </c>
      <c r="B26" s="43" t="s">
        <v>39</v>
      </c>
      <c r="C26" s="43" t="s">
        <v>43</v>
      </c>
      <c r="D26" s="44" t="s">
        <v>38</v>
      </c>
      <c r="E26" s="33">
        <f t="shared" si="0"/>
        <v>2</v>
      </c>
      <c r="G26" s="71"/>
      <c r="H26" s="71"/>
      <c r="I26" s="71"/>
      <c r="J26" s="71"/>
      <c r="K26" s="71"/>
      <c r="L26" s="71"/>
    </row>
    <row r="27" spans="1:12">
      <c r="A27" s="42">
        <v>3123</v>
      </c>
      <c r="B27" s="43" t="s">
        <v>39</v>
      </c>
      <c r="C27" s="43" t="s">
        <v>43</v>
      </c>
      <c r="D27" s="44" t="s">
        <v>37</v>
      </c>
      <c r="E27" s="33">
        <f t="shared" si="0"/>
        <v>1</v>
      </c>
      <c r="G27" s="72" t="s">
        <v>95</v>
      </c>
      <c r="H27" s="71"/>
      <c r="I27" s="71"/>
      <c r="J27" s="71"/>
      <c r="K27" s="71"/>
      <c r="L27" s="71"/>
    </row>
    <row r="28" spans="1:12" ht="15.75" customHeight="1">
      <c r="A28" s="42">
        <v>3124</v>
      </c>
      <c r="B28" s="43" t="s">
        <v>39</v>
      </c>
      <c r="C28" s="43" t="s">
        <v>43</v>
      </c>
      <c r="D28" s="44" t="s">
        <v>37</v>
      </c>
      <c r="E28" s="33">
        <f t="shared" si="0"/>
        <v>1</v>
      </c>
      <c r="G28" s="83" t="s">
        <v>97</v>
      </c>
      <c r="H28" s="83"/>
      <c r="I28" s="83"/>
      <c r="J28" s="83"/>
      <c r="K28" s="83"/>
      <c r="L28" s="83"/>
    </row>
    <row r="29" spans="1:12">
      <c r="A29" s="42">
        <v>3125</v>
      </c>
      <c r="B29" s="43" t="s">
        <v>39</v>
      </c>
      <c r="C29" s="43" t="s">
        <v>43</v>
      </c>
      <c r="D29" s="44" t="s">
        <v>37</v>
      </c>
      <c r="E29" s="33">
        <f t="shared" si="0"/>
        <v>1</v>
      </c>
      <c r="G29" s="83"/>
      <c r="H29" s="83"/>
      <c r="I29" s="83"/>
      <c r="J29" s="83"/>
      <c r="K29" s="83"/>
      <c r="L29" s="83"/>
    </row>
    <row r="30" spans="1:12" ht="18" customHeight="1">
      <c r="A30" s="42">
        <v>3126</v>
      </c>
      <c r="B30" s="43" t="s">
        <v>39</v>
      </c>
      <c r="C30" s="43" t="s">
        <v>43</v>
      </c>
      <c r="D30" s="44" t="s">
        <v>38</v>
      </c>
      <c r="E30" s="33">
        <f t="shared" si="0"/>
        <v>2</v>
      </c>
      <c r="G30" s="84" t="s">
        <v>92</v>
      </c>
      <c r="H30" s="84"/>
      <c r="I30" s="84"/>
      <c r="J30" s="84"/>
      <c r="K30" s="84"/>
      <c r="L30" s="84"/>
    </row>
    <row r="31" spans="1:12" ht="15.75" customHeight="1">
      <c r="A31" s="42">
        <v>3127</v>
      </c>
      <c r="B31" s="43" t="s">
        <v>39</v>
      </c>
      <c r="C31" s="43" t="s">
        <v>43</v>
      </c>
      <c r="D31" s="44" t="s">
        <v>38</v>
      </c>
      <c r="E31" s="33">
        <f t="shared" si="0"/>
        <v>2</v>
      </c>
      <c r="G31" s="84" t="s">
        <v>93</v>
      </c>
      <c r="H31" s="84"/>
      <c r="I31" s="84"/>
      <c r="J31" s="84"/>
      <c r="K31" s="84"/>
      <c r="L31" s="84"/>
    </row>
    <row r="32" spans="1:12" ht="15" customHeight="1">
      <c r="A32" s="42">
        <v>3128</v>
      </c>
      <c r="B32" s="43" t="s">
        <v>39</v>
      </c>
      <c r="C32" s="43" t="s">
        <v>43</v>
      </c>
      <c r="D32" s="44" t="s">
        <v>37</v>
      </c>
      <c r="E32" s="33">
        <f t="shared" si="0"/>
        <v>1</v>
      </c>
      <c r="G32" t="s">
        <v>98</v>
      </c>
    </row>
    <row r="33" spans="1:12">
      <c r="A33" s="42">
        <v>3129</v>
      </c>
      <c r="B33" s="43" t="s">
        <v>39</v>
      </c>
      <c r="C33" s="43" t="s">
        <v>43</v>
      </c>
      <c r="D33" s="44" t="s">
        <v>38</v>
      </c>
      <c r="E33" s="33">
        <f t="shared" si="0"/>
        <v>2</v>
      </c>
      <c r="G33" s="83" t="s">
        <v>96</v>
      </c>
      <c r="H33" s="83"/>
      <c r="I33" s="83"/>
      <c r="J33" s="83"/>
      <c r="K33" s="83"/>
      <c r="L33" s="83"/>
    </row>
    <row r="34" spans="1:12">
      <c r="A34" s="42">
        <v>3130</v>
      </c>
      <c r="B34" s="43" t="s">
        <v>39</v>
      </c>
      <c r="C34" s="43" t="s">
        <v>43</v>
      </c>
      <c r="D34" s="44" t="s">
        <v>37</v>
      </c>
      <c r="E34" s="33">
        <f t="shared" si="0"/>
        <v>1</v>
      </c>
      <c r="G34" s="71"/>
      <c r="H34" s="71"/>
      <c r="I34" s="71"/>
      <c r="J34" s="71"/>
      <c r="K34" s="71"/>
      <c r="L34" s="71"/>
    </row>
    <row r="35" spans="1:12">
      <c r="A35" s="42">
        <v>3131</v>
      </c>
      <c r="B35" s="43" t="s">
        <v>39</v>
      </c>
      <c r="C35" s="43" t="s">
        <v>43</v>
      </c>
      <c r="D35" s="44" t="s">
        <v>38</v>
      </c>
      <c r="E35" s="33">
        <f t="shared" si="0"/>
        <v>2</v>
      </c>
      <c r="G35" s="59" t="s">
        <v>66</v>
      </c>
    </row>
    <row r="36" spans="1:12">
      <c r="A36" s="42">
        <v>3132</v>
      </c>
      <c r="B36" s="43" t="s">
        <v>39</v>
      </c>
      <c r="C36" s="43" t="s">
        <v>43</v>
      </c>
      <c r="D36" s="44" t="s">
        <v>38</v>
      </c>
      <c r="E36" s="33">
        <f t="shared" si="0"/>
        <v>2</v>
      </c>
      <c r="G36" t="s">
        <v>76</v>
      </c>
    </row>
    <row r="37" spans="1:12">
      <c r="A37" s="42">
        <v>3133</v>
      </c>
      <c r="B37" s="43" t="s">
        <v>39</v>
      </c>
      <c r="C37" s="43" t="s">
        <v>43</v>
      </c>
      <c r="D37" s="44" t="s">
        <v>38</v>
      </c>
      <c r="E37" s="33">
        <f t="shared" si="0"/>
        <v>2</v>
      </c>
      <c r="G37" t="s">
        <v>82</v>
      </c>
    </row>
    <row r="38" spans="1:12">
      <c r="A38" s="42">
        <v>3134</v>
      </c>
      <c r="B38" s="43" t="s">
        <v>39</v>
      </c>
      <c r="C38" s="43" t="s">
        <v>43</v>
      </c>
      <c r="D38" s="44" t="s">
        <v>37</v>
      </c>
      <c r="E38" s="33">
        <f t="shared" si="0"/>
        <v>1</v>
      </c>
      <c r="G38" t="s">
        <v>83</v>
      </c>
    </row>
    <row r="39" spans="1:12">
      <c r="A39" s="42">
        <v>3135</v>
      </c>
      <c r="B39" s="43" t="s">
        <v>39</v>
      </c>
      <c r="C39" s="43" t="s">
        <v>43</v>
      </c>
      <c r="D39" s="44" t="s">
        <v>38</v>
      </c>
      <c r="E39" s="33">
        <f t="shared" si="0"/>
        <v>2</v>
      </c>
    </row>
    <row r="40" spans="1:12">
      <c r="A40" s="42">
        <v>3136</v>
      </c>
      <c r="B40" s="43" t="s">
        <v>39</v>
      </c>
      <c r="C40" s="43" t="s">
        <v>43</v>
      </c>
      <c r="D40" s="44" t="s">
        <v>37</v>
      </c>
      <c r="E40" s="33">
        <f t="shared" si="0"/>
        <v>1</v>
      </c>
      <c r="G40" t="s">
        <v>77</v>
      </c>
    </row>
    <row r="41" spans="1:12">
      <c r="A41" s="42">
        <v>3137</v>
      </c>
      <c r="B41" s="43" t="s">
        <v>39</v>
      </c>
      <c r="C41" s="43" t="s">
        <v>43</v>
      </c>
      <c r="D41" s="44" t="s">
        <v>37</v>
      </c>
      <c r="E41" s="33">
        <f t="shared" si="0"/>
        <v>1</v>
      </c>
      <c r="G41" t="s">
        <v>84</v>
      </c>
    </row>
    <row r="42" spans="1:12">
      <c r="A42" s="42">
        <v>3138</v>
      </c>
      <c r="B42" s="43" t="s">
        <v>39</v>
      </c>
      <c r="C42" s="43" t="s">
        <v>43</v>
      </c>
      <c r="D42" s="44" t="s">
        <v>37</v>
      </c>
      <c r="E42" s="33">
        <f t="shared" si="0"/>
        <v>1</v>
      </c>
    </row>
    <row r="43" spans="1:12">
      <c r="A43" s="42">
        <v>3201</v>
      </c>
      <c r="B43" s="43" t="s">
        <v>39</v>
      </c>
      <c r="C43" s="43" t="s">
        <v>43</v>
      </c>
      <c r="D43" s="44" t="s">
        <v>38</v>
      </c>
      <c r="E43" s="33">
        <f t="shared" si="0"/>
        <v>2</v>
      </c>
      <c r="G43" t="s">
        <v>78</v>
      </c>
    </row>
    <row r="44" spans="1:12">
      <c r="A44" s="42">
        <v>3202</v>
      </c>
      <c r="B44" s="43" t="s">
        <v>39</v>
      </c>
      <c r="C44" s="43" t="s">
        <v>43</v>
      </c>
      <c r="D44" s="44" t="s">
        <v>38</v>
      </c>
      <c r="E44" s="33">
        <f t="shared" si="0"/>
        <v>2</v>
      </c>
      <c r="G44" t="s">
        <v>85</v>
      </c>
    </row>
    <row r="45" spans="1:12">
      <c r="A45" s="42">
        <v>3203</v>
      </c>
      <c r="B45" s="43" t="s">
        <v>39</v>
      </c>
      <c r="C45" s="43" t="s">
        <v>43</v>
      </c>
      <c r="D45" s="44" t="s">
        <v>37</v>
      </c>
      <c r="E45" s="33">
        <f t="shared" si="0"/>
        <v>1</v>
      </c>
    </row>
    <row r="46" spans="1:12">
      <c r="A46" s="42">
        <v>3204</v>
      </c>
      <c r="B46" s="43" t="s">
        <v>39</v>
      </c>
      <c r="C46" s="43" t="s">
        <v>43</v>
      </c>
      <c r="D46" s="44" t="s">
        <v>37</v>
      </c>
      <c r="E46" s="33">
        <f t="shared" si="0"/>
        <v>1</v>
      </c>
      <c r="G46" t="s">
        <v>79</v>
      </c>
    </row>
    <row r="47" spans="1:12">
      <c r="A47" s="42">
        <v>3205</v>
      </c>
      <c r="B47" s="43" t="s">
        <v>39</v>
      </c>
      <c r="C47" s="43" t="s">
        <v>43</v>
      </c>
      <c r="D47" s="44" t="s">
        <v>38</v>
      </c>
      <c r="E47" s="33">
        <f t="shared" si="0"/>
        <v>2</v>
      </c>
      <c r="G47" t="s">
        <v>86</v>
      </c>
    </row>
    <row r="48" spans="1:12">
      <c r="A48" s="42">
        <v>3206</v>
      </c>
      <c r="B48" s="43" t="s">
        <v>39</v>
      </c>
      <c r="C48" s="43" t="s">
        <v>43</v>
      </c>
      <c r="D48" s="44" t="s">
        <v>38</v>
      </c>
      <c r="E48" s="33">
        <f t="shared" si="0"/>
        <v>2</v>
      </c>
    </row>
    <row r="49" spans="1:7">
      <c r="A49" s="42">
        <v>3207</v>
      </c>
      <c r="B49" s="43" t="s">
        <v>39</v>
      </c>
      <c r="C49" s="43" t="s">
        <v>43</v>
      </c>
      <c r="D49" s="44" t="s">
        <v>37</v>
      </c>
      <c r="E49" s="33">
        <f t="shared" si="0"/>
        <v>1</v>
      </c>
      <c r="G49" t="s">
        <v>80</v>
      </c>
    </row>
    <row r="50" spans="1:7">
      <c r="A50" s="42">
        <v>3208</v>
      </c>
      <c r="B50" s="43" t="s">
        <v>39</v>
      </c>
      <c r="C50" s="43" t="s">
        <v>43</v>
      </c>
      <c r="D50" s="44" t="s">
        <v>38</v>
      </c>
      <c r="E50" s="33">
        <f t="shared" si="0"/>
        <v>2</v>
      </c>
      <c r="G50" t="s">
        <v>81</v>
      </c>
    </row>
    <row r="51" spans="1:7">
      <c r="A51" s="42">
        <v>3209</v>
      </c>
      <c r="B51" s="43" t="s">
        <v>39</v>
      </c>
      <c r="C51" s="43" t="s">
        <v>43</v>
      </c>
      <c r="D51" s="44" t="s">
        <v>38</v>
      </c>
      <c r="E51" s="33">
        <f t="shared" si="0"/>
        <v>2</v>
      </c>
      <c r="G51" t="s">
        <v>87</v>
      </c>
    </row>
    <row r="52" spans="1:7">
      <c r="A52" s="42">
        <v>3210</v>
      </c>
      <c r="B52" s="43" t="s">
        <v>39</v>
      </c>
      <c r="C52" s="43" t="s">
        <v>43</v>
      </c>
      <c r="D52" s="44" t="s">
        <v>38</v>
      </c>
      <c r="E52" s="33">
        <f t="shared" si="0"/>
        <v>2</v>
      </c>
      <c r="G52" t="s">
        <v>90</v>
      </c>
    </row>
    <row r="53" spans="1:7">
      <c r="A53" s="42">
        <v>3211</v>
      </c>
      <c r="B53" s="43" t="s">
        <v>39</v>
      </c>
      <c r="C53" s="43" t="s">
        <v>43</v>
      </c>
      <c r="D53" s="44" t="s">
        <v>38</v>
      </c>
      <c r="E53" s="33">
        <f t="shared" si="0"/>
        <v>2</v>
      </c>
      <c r="G53" t="s">
        <v>91</v>
      </c>
    </row>
    <row r="54" spans="1:7">
      <c r="A54" s="42">
        <v>3212</v>
      </c>
      <c r="B54" s="43" t="s">
        <v>39</v>
      </c>
      <c r="C54" s="43" t="s">
        <v>43</v>
      </c>
      <c r="D54" s="44" t="s">
        <v>37</v>
      </c>
      <c r="E54" s="33">
        <f t="shared" si="0"/>
        <v>1</v>
      </c>
    </row>
    <row r="55" spans="1:7">
      <c r="A55" s="42">
        <v>3213</v>
      </c>
      <c r="B55" s="43" t="s">
        <v>39</v>
      </c>
      <c r="C55" s="43" t="s">
        <v>43</v>
      </c>
      <c r="D55" s="44" t="s">
        <v>38</v>
      </c>
      <c r="E55" s="33">
        <f t="shared" si="0"/>
        <v>2</v>
      </c>
    </row>
    <row r="56" spans="1:7">
      <c r="A56" s="42">
        <v>3214</v>
      </c>
      <c r="B56" s="43" t="s">
        <v>39</v>
      </c>
      <c r="C56" s="43" t="s">
        <v>43</v>
      </c>
      <c r="D56" s="44" t="s">
        <v>37</v>
      </c>
      <c r="E56" s="33">
        <f t="shared" si="0"/>
        <v>1</v>
      </c>
    </row>
    <row r="57" spans="1:7">
      <c r="A57" s="42">
        <v>3215</v>
      </c>
      <c r="B57" s="43" t="s">
        <v>39</v>
      </c>
      <c r="C57" s="43" t="s">
        <v>43</v>
      </c>
      <c r="D57" s="44" t="s">
        <v>38</v>
      </c>
      <c r="E57" s="33">
        <f t="shared" si="0"/>
        <v>2</v>
      </c>
    </row>
    <row r="58" spans="1:7">
      <c r="A58" s="42">
        <v>3216</v>
      </c>
      <c r="B58" s="43" t="s">
        <v>39</v>
      </c>
      <c r="C58" s="43" t="s">
        <v>43</v>
      </c>
      <c r="D58" s="44" t="s">
        <v>37</v>
      </c>
      <c r="E58" s="33">
        <f t="shared" si="0"/>
        <v>1</v>
      </c>
    </row>
    <row r="59" spans="1:7">
      <c r="A59" s="42">
        <v>3217</v>
      </c>
      <c r="B59" s="43" t="s">
        <v>39</v>
      </c>
      <c r="C59" s="43" t="s">
        <v>43</v>
      </c>
      <c r="D59" s="44" t="s">
        <v>37</v>
      </c>
      <c r="E59" s="33">
        <f t="shared" si="0"/>
        <v>1</v>
      </c>
    </row>
    <row r="60" spans="1:7">
      <c r="A60" s="42">
        <v>3218</v>
      </c>
      <c r="B60" s="43" t="s">
        <v>39</v>
      </c>
      <c r="C60" s="43" t="s">
        <v>43</v>
      </c>
      <c r="D60" s="44" t="s">
        <v>38</v>
      </c>
      <c r="E60" s="33">
        <f t="shared" si="0"/>
        <v>2</v>
      </c>
    </row>
    <row r="61" spans="1:7">
      <c r="A61" s="42">
        <v>3219</v>
      </c>
      <c r="B61" s="43" t="s">
        <v>39</v>
      </c>
      <c r="C61" s="43" t="s">
        <v>43</v>
      </c>
      <c r="D61" s="44" t="s">
        <v>38</v>
      </c>
      <c r="E61" s="33">
        <f t="shared" si="0"/>
        <v>2</v>
      </c>
    </row>
    <row r="62" spans="1:7">
      <c r="A62" s="42">
        <v>3220</v>
      </c>
      <c r="B62" s="43" t="s">
        <v>39</v>
      </c>
      <c r="C62" s="43" t="s">
        <v>43</v>
      </c>
      <c r="D62" s="44" t="s">
        <v>37</v>
      </c>
      <c r="E62" s="33">
        <f t="shared" si="0"/>
        <v>1</v>
      </c>
    </row>
    <row r="63" spans="1:7">
      <c r="A63" s="42">
        <v>3221</v>
      </c>
      <c r="B63" s="43" t="s">
        <v>39</v>
      </c>
      <c r="C63" s="43" t="s">
        <v>43</v>
      </c>
      <c r="D63" s="44" t="s">
        <v>37</v>
      </c>
      <c r="E63" s="33">
        <f t="shared" si="0"/>
        <v>1</v>
      </c>
    </row>
    <row r="64" spans="1:7">
      <c r="A64" s="42">
        <v>3222</v>
      </c>
      <c r="B64" s="43" t="s">
        <v>39</v>
      </c>
      <c r="C64" s="43" t="s">
        <v>43</v>
      </c>
      <c r="D64" s="44" t="s">
        <v>37</v>
      </c>
      <c r="E64" s="33">
        <f t="shared" si="0"/>
        <v>1</v>
      </c>
    </row>
    <row r="65" spans="1:5">
      <c r="A65" s="42">
        <v>3223</v>
      </c>
      <c r="B65" s="43" t="s">
        <v>39</v>
      </c>
      <c r="C65" s="43" t="s">
        <v>43</v>
      </c>
      <c r="D65" s="44" t="s">
        <v>37</v>
      </c>
      <c r="E65" s="33">
        <f t="shared" si="0"/>
        <v>1</v>
      </c>
    </row>
    <row r="66" spans="1:5">
      <c r="A66" s="42">
        <v>3224</v>
      </c>
      <c r="B66" s="43" t="s">
        <v>39</v>
      </c>
      <c r="C66" s="43" t="s">
        <v>43</v>
      </c>
      <c r="D66" s="44" t="s">
        <v>38</v>
      </c>
      <c r="E66" s="33">
        <f t="shared" si="0"/>
        <v>2</v>
      </c>
    </row>
    <row r="67" spans="1:5">
      <c r="A67" s="42">
        <v>3225</v>
      </c>
      <c r="B67" s="43" t="s">
        <v>39</v>
      </c>
      <c r="C67" s="43" t="s">
        <v>43</v>
      </c>
      <c r="D67" s="44" t="s">
        <v>37</v>
      </c>
      <c r="E67" s="33">
        <f t="shared" si="0"/>
        <v>1</v>
      </c>
    </row>
    <row r="68" spans="1:5">
      <c r="A68" s="42">
        <v>3226</v>
      </c>
      <c r="B68" s="43" t="s">
        <v>39</v>
      </c>
      <c r="C68" s="43" t="s">
        <v>43</v>
      </c>
      <c r="D68" s="44" t="s">
        <v>37</v>
      </c>
      <c r="E68" s="33">
        <f t="shared" si="0"/>
        <v>1</v>
      </c>
    </row>
    <row r="69" spans="1:5">
      <c r="A69" s="42">
        <v>3227</v>
      </c>
      <c r="B69" s="43" t="s">
        <v>39</v>
      </c>
      <c r="C69" s="43" t="s">
        <v>43</v>
      </c>
      <c r="D69" s="44" t="s">
        <v>38</v>
      </c>
      <c r="E69" s="33">
        <f t="shared" si="0"/>
        <v>2</v>
      </c>
    </row>
    <row r="70" spans="1:5">
      <c r="A70" s="42">
        <v>3228</v>
      </c>
      <c r="B70" s="43" t="s">
        <v>39</v>
      </c>
      <c r="C70" s="43" t="s">
        <v>43</v>
      </c>
      <c r="D70" s="44" t="s">
        <v>38</v>
      </c>
      <c r="E70" s="33">
        <f t="shared" ref="E70:E133" si="1">IF(D70="男",1,IF(D70="女",2,""))</f>
        <v>2</v>
      </c>
    </row>
    <row r="71" spans="1:5">
      <c r="A71" s="42">
        <v>3229</v>
      </c>
      <c r="B71" s="43" t="s">
        <v>39</v>
      </c>
      <c r="C71" s="43" t="s">
        <v>43</v>
      </c>
      <c r="D71" s="44" t="s">
        <v>38</v>
      </c>
      <c r="E71" s="33">
        <f t="shared" si="1"/>
        <v>2</v>
      </c>
    </row>
    <row r="72" spans="1:5">
      <c r="A72" s="42">
        <v>3230</v>
      </c>
      <c r="B72" s="43" t="s">
        <v>39</v>
      </c>
      <c r="C72" s="43" t="s">
        <v>43</v>
      </c>
      <c r="D72" s="44" t="s">
        <v>37</v>
      </c>
      <c r="E72" s="33">
        <f t="shared" si="1"/>
        <v>1</v>
      </c>
    </row>
    <row r="73" spans="1:5">
      <c r="A73" s="42">
        <v>3231</v>
      </c>
      <c r="B73" s="43" t="s">
        <v>39</v>
      </c>
      <c r="C73" s="43" t="s">
        <v>43</v>
      </c>
      <c r="D73" s="44" t="s">
        <v>37</v>
      </c>
      <c r="E73" s="33">
        <f t="shared" si="1"/>
        <v>1</v>
      </c>
    </row>
    <row r="74" spans="1:5">
      <c r="A74" s="42">
        <v>3232</v>
      </c>
      <c r="B74" s="43" t="s">
        <v>39</v>
      </c>
      <c r="C74" s="43" t="s">
        <v>43</v>
      </c>
      <c r="D74" s="44" t="s">
        <v>37</v>
      </c>
      <c r="E74" s="33">
        <f t="shared" si="1"/>
        <v>1</v>
      </c>
    </row>
    <row r="75" spans="1:5">
      <c r="A75" s="42">
        <v>3233</v>
      </c>
      <c r="B75" s="43" t="s">
        <v>39</v>
      </c>
      <c r="C75" s="43" t="s">
        <v>43</v>
      </c>
      <c r="D75" s="44" t="s">
        <v>37</v>
      </c>
      <c r="E75" s="33">
        <f t="shared" si="1"/>
        <v>1</v>
      </c>
    </row>
    <row r="76" spans="1:5">
      <c r="A76" s="42">
        <v>3234</v>
      </c>
      <c r="B76" s="43" t="s">
        <v>39</v>
      </c>
      <c r="C76" s="43" t="s">
        <v>43</v>
      </c>
      <c r="D76" s="44" t="s">
        <v>37</v>
      </c>
      <c r="E76" s="33">
        <f t="shared" si="1"/>
        <v>1</v>
      </c>
    </row>
    <row r="77" spans="1:5">
      <c r="A77" s="42">
        <v>3235</v>
      </c>
      <c r="B77" s="43" t="s">
        <v>39</v>
      </c>
      <c r="C77" s="43" t="s">
        <v>43</v>
      </c>
      <c r="D77" s="44" t="s">
        <v>38</v>
      </c>
      <c r="E77" s="33">
        <f t="shared" si="1"/>
        <v>2</v>
      </c>
    </row>
    <row r="78" spans="1:5">
      <c r="A78" s="42">
        <v>3236</v>
      </c>
      <c r="B78" s="43" t="s">
        <v>39</v>
      </c>
      <c r="C78" s="43" t="s">
        <v>43</v>
      </c>
      <c r="D78" s="44" t="s">
        <v>38</v>
      </c>
      <c r="E78" s="33">
        <f t="shared" si="1"/>
        <v>2</v>
      </c>
    </row>
    <row r="79" spans="1:5">
      <c r="A79" s="42">
        <v>3237</v>
      </c>
      <c r="B79" s="43" t="s">
        <v>39</v>
      </c>
      <c r="C79" s="43" t="s">
        <v>43</v>
      </c>
      <c r="D79" s="44" t="s">
        <v>37</v>
      </c>
      <c r="E79" s="33">
        <f t="shared" si="1"/>
        <v>1</v>
      </c>
    </row>
    <row r="80" spans="1:5">
      <c r="A80" s="42">
        <v>3238</v>
      </c>
      <c r="B80" s="43" t="s">
        <v>39</v>
      </c>
      <c r="C80" s="43" t="s">
        <v>43</v>
      </c>
      <c r="D80" s="44" t="s">
        <v>37</v>
      </c>
      <c r="E80" s="33">
        <f t="shared" si="1"/>
        <v>1</v>
      </c>
    </row>
    <row r="81" spans="1:5">
      <c r="A81" s="42">
        <v>3301</v>
      </c>
      <c r="B81" s="43" t="s">
        <v>39</v>
      </c>
      <c r="C81" s="43" t="s">
        <v>43</v>
      </c>
      <c r="D81" s="44" t="s">
        <v>38</v>
      </c>
      <c r="E81" s="33">
        <f t="shared" si="1"/>
        <v>2</v>
      </c>
    </row>
    <row r="82" spans="1:5">
      <c r="A82" s="42">
        <v>3302</v>
      </c>
      <c r="B82" s="43" t="s">
        <v>39</v>
      </c>
      <c r="C82" s="43" t="s">
        <v>43</v>
      </c>
      <c r="D82" s="44" t="s">
        <v>37</v>
      </c>
      <c r="E82" s="33">
        <f t="shared" si="1"/>
        <v>1</v>
      </c>
    </row>
    <row r="83" spans="1:5">
      <c r="A83" s="42">
        <v>3303</v>
      </c>
      <c r="B83" s="43" t="s">
        <v>39</v>
      </c>
      <c r="C83" s="43" t="s">
        <v>43</v>
      </c>
      <c r="D83" s="44" t="s">
        <v>37</v>
      </c>
      <c r="E83" s="33">
        <f t="shared" si="1"/>
        <v>1</v>
      </c>
    </row>
    <row r="84" spans="1:5">
      <c r="A84" s="42">
        <v>3304</v>
      </c>
      <c r="B84" s="43" t="s">
        <v>39</v>
      </c>
      <c r="C84" s="43" t="s">
        <v>43</v>
      </c>
      <c r="D84" s="44" t="s">
        <v>38</v>
      </c>
      <c r="E84" s="33">
        <f t="shared" si="1"/>
        <v>2</v>
      </c>
    </row>
    <row r="85" spans="1:5">
      <c r="A85" s="42">
        <v>3305</v>
      </c>
      <c r="B85" s="43" t="s">
        <v>39</v>
      </c>
      <c r="C85" s="43" t="s">
        <v>43</v>
      </c>
      <c r="D85" s="44" t="s">
        <v>38</v>
      </c>
      <c r="E85" s="33">
        <f t="shared" si="1"/>
        <v>2</v>
      </c>
    </row>
    <row r="86" spans="1:5">
      <c r="A86" s="42">
        <v>3306</v>
      </c>
      <c r="B86" s="43" t="s">
        <v>39</v>
      </c>
      <c r="C86" s="43" t="s">
        <v>43</v>
      </c>
      <c r="D86" s="44" t="s">
        <v>38</v>
      </c>
      <c r="E86" s="33">
        <f t="shared" si="1"/>
        <v>2</v>
      </c>
    </row>
    <row r="87" spans="1:5">
      <c r="A87" s="42">
        <v>3307</v>
      </c>
      <c r="B87" s="43" t="s">
        <v>39</v>
      </c>
      <c r="C87" s="43" t="s">
        <v>43</v>
      </c>
      <c r="D87" s="44" t="s">
        <v>38</v>
      </c>
      <c r="E87" s="33">
        <f t="shared" si="1"/>
        <v>2</v>
      </c>
    </row>
    <row r="88" spans="1:5">
      <c r="A88" s="42">
        <v>3308</v>
      </c>
      <c r="B88" s="43" t="s">
        <v>39</v>
      </c>
      <c r="C88" s="43" t="s">
        <v>43</v>
      </c>
      <c r="D88" s="44" t="s">
        <v>37</v>
      </c>
      <c r="E88" s="33">
        <f t="shared" si="1"/>
        <v>1</v>
      </c>
    </row>
    <row r="89" spans="1:5">
      <c r="A89" s="42">
        <v>3309</v>
      </c>
      <c r="B89" s="43" t="s">
        <v>39</v>
      </c>
      <c r="C89" s="43" t="s">
        <v>43</v>
      </c>
      <c r="D89" s="44" t="s">
        <v>37</v>
      </c>
      <c r="E89" s="33">
        <f t="shared" si="1"/>
        <v>1</v>
      </c>
    </row>
    <row r="90" spans="1:5">
      <c r="A90" s="42">
        <v>3310</v>
      </c>
      <c r="B90" s="43" t="s">
        <v>39</v>
      </c>
      <c r="C90" s="43" t="s">
        <v>43</v>
      </c>
      <c r="D90" s="44" t="s">
        <v>38</v>
      </c>
      <c r="E90" s="33">
        <f t="shared" si="1"/>
        <v>2</v>
      </c>
    </row>
    <row r="91" spans="1:5">
      <c r="A91" s="42">
        <v>3311</v>
      </c>
      <c r="B91" s="43" t="s">
        <v>39</v>
      </c>
      <c r="C91" s="43" t="s">
        <v>43</v>
      </c>
      <c r="D91" s="44" t="s">
        <v>37</v>
      </c>
      <c r="E91" s="33">
        <f t="shared" si="1"/>
        <v>1</v>
      </c>
    </row>
    <row r="92" spans="1:5">
      <c r="A92" s="42">
        <v>3312</v>
      </c>
      <c r="B92" s="43" t="s">
        <v>39</v>
      </c>
      <c r="C92" s="43" t="s">
        <v>43</v>
      </c>
      <c r="D92" s="44" t="s">
        <v>38</v>
      </c>
      <c r="E92" s="33">
        <f t="shared" si="1"/>
        <v>2</v>
      </c>
    </row>
    <row r="93" spans="1:5">
      <c r="A93" s="42">
        <v>3313</v>
      </c>
      <c r="B93" s="43" t="s">
        <v>39</v>
      </c>
      <c r="C93" s="43" t="s">
        <v>43</v>
      </c>
      <c r="D93" s="44" t="s">
        <v>37</v>
      </c>
      <c r="E93" s="33">
        <f t="shared" si="1"/>
        <v>1</v>
      </c>
    </row>
    <row r="94" spans="1:5">
      <c r="A94" s="42">
        <v>3314</v>
      </c>
      <c r="B94" s="43" t="s">
        <v>39</v>
      </c>
      <c r="C94" s="43" t="s">
        <v>43</v>
      </c>
      <c r="D94" s="44" t="s">
        <v>38</v>
      </c>
      <c r="E94" s="33">
        <f t="shared" si="1"/>
        <v>2</v>
      </c>
    </row>
    <row r="95" spans="1:5">
      <c r="A95" s="42">
        <v>3315</v>
      </c>
      <c r="B95" s="43" t="s">
        <v>39</v>
      </c>
      <c r="C95" s="43" t="s">
        <v>43</v>
      </c>
      <c r="D95" s="44" t="s">
        <v>38</v>
      </c>
      <c r="E95" s="33">
        <f t="shared" si="1"/>
        <v>2</v>
      </c>
    </row>
    <row r="96" spans="1:5">
      <c r="A96" s="42">
        <v>3316</v>
      </c>
      <c r="B96" s="43" t="s">
        <v>39</v>
      </c>
      <c r="C96" s="43" t="s">
        <v>43</v>
      </c>
      <c r="D96" s="44" t="s">
        <v>37</v>
      </c>
      <c r="E96" s="33">
        <f t="shared" si="1"/>
        <v>1</v>
      </c>
    </row>
    <row r="97" spans="1:5">
      <c r="A97" s="42">
        <v>3317</v>
      </c>
      <c r="B97" s="43" t="s">
        <v>39</v>
      </c>
      <c r="C97" s="43" t="s">
        <v>43</v>
      </c>
      <c r="D97" s="44" t="s">
        <v>37</v>
      </c>
      <c r="E97" s="33">
        <f t="shared" si="1"/>
        <v>1</v>
      </c>
    </row>
    <row r="98" spans="1:5">
      <c r="A98" s="42">
        <v>3318</v>
      </c>
      <c r="B98" s="43" t="s">
        <v>39</v>
      </c>
      <c r="C98" s="43" t="s">
        <v>43</v>
      </c>
      <c r="D98" s="44" t="s">
        <v>37</v>
      </c>
      <c r="E98" s="33">
        <f t="shared" si="1"/>
        <v>1</v>
      </c>
    </row>
    <row r="99" spans="1:5">
      <c r="A99" s="42">
        <v>3319</v>
      </c>
      <c r="B99" s="43" t="s">
        <v>39</v>
      </c>
      <c r="C99" s="43" t="s">
        <v>43</v>
      </c>
      <c r="D99" s="44" t="s">
        <v>38</v>
      </c>
      <c r="E99" s="33">
        <f t="shared" si="1"/>
        <v>2</v>
      </c>
    </row>
    <row r="100" spans="1:5">
      <c r="A100" s="42">
        <v>3320</v>
      </c>
      <c r="B100" s="43" t="s">
        <v>39</v>
      </c>
      <c r="C100" s="43" t="s">
        <v>43</v>
      </c>
      <c r="D100" s="44" t="s">
        <v>37</v>
      </c>
      <c r="E100" s="33">
        <f t="shared" si="1"/>
        <v>1</v>
      </c>
    </row>
    <row r="101" spans="1:5">
      <c r="A101" s="42">
        <v>3321</v>
      </c>
      <c r="B101" s="43" t="s">
        <v>39</v>
      </c>
      <c r="C101" s="43" t="s">
        <v>43</v>
      </c>
      <c r="D101" s="44" t="s">
        <v>37</v>
      </c>
      <c r="E101" s="33">
        <f t="shared" si="1"/>
        <v>1</v>
      </c>
    </row>
    <row r="102" spans="1:5">
      <c r="A102" s="42">
        <v>3322</v>
      </c>
      <c r="B102" s="43" t="s">
        <v>39</v>
      </c>
      <c r="C102" s="43" t="s">
        <v>43</v>
      </c>
      <c r="D102" s="44" t="s">
        <v>37</v>
      </c>
      <c r="E102" s="33">
        <f t="shared" si="1"/>
        <v>1</v>
      </c>
    </row>
    <row r="103" spans="1:5">
      <c r="A103" s="42">
        <v>3323</v>
      </c>
      <c r="B103" s="43" t="s">
        <v>39</v>
      </c>
      <c r="C103" s="43" t="s">
        <v>43</v>
      </c>
      <c r="D103" s="44" t="s">
        <v>37</v>
      </c>
      <c r="E103" s="33">
        <f t="shared" si="1"/>
        <v>1</v>
      </c>
    </row>
    <row r="104" spans="1:5">
      <c r="A104" s="42">
        <v>3324</v>
      </c>
      <c r="B104" s="43" t="s">
        <v>39</v>
      </c>
      <c r="C104" s="43" t="s">
        <v>43</v>
      </c>
      <c r="D104" s="44" t="s">
        <v>37</v>
      </c>
      <c r="E104" s="33">
        <f t="shared" si="1"/>
        <v>1</v>
      </c>
    </row>
    <row r="105" spans="1:5">
      <c r="A105" s="42">
        <v>3325</v>
      </c>
      <c r="B105" s="43" t="s">
        <v>39</v>
      </c>
      <c r="C105" s="43" t="s">
        <v>43</v>
      </c>
      <c r="D105" s="44" t="s">
        <v>38</v>
      </c>
      <c r="E105" s="33">
        <f t="shared" si="1"/>
        <v>2</v>
      </c>
    </row>
    <row r="106" spans="1:5">
      <c r="A106" s="42">
        <v>3326</v>
      </c>
      <c r="B106" s="43" t="s">
        <v>39</v>
      </c>
      <c r="C106" s="43" t="s">
        <v>43</v>
      </c>
      <c r="D106" s="44" t="s">
        <v>37</v>
      </c>
      <c r="E106" s="33">
        <f t="shared" si="1"/>
        <v>1</v>
      </c>
    </row>
    <row r="107" spans="1:5">
      <c r="A107" s="42">
        <v>3327</v>
      </c>
      <c r="B107" s="43" t="s">
        <v>39</v>
      </c>
      <c r="C107" s="43" t="s">
        <v>43</v>
      </c>
      <c r="D107" s="44" t="s">
        <v>38</v>
      </c>
      <c r="E107" s="33">
        <f t="shared" si="1"/>
        <v>2</v>
      </c>
    </row>
    <row r="108" spans="1:5">
      <c r="A108" s="42">
        <v>3328</v>
      </c>
      <c r="B108" s="43" t="s">
        <v>39</v>
      </c>
      <c r="C108" s="43" t="s">
        <v>43</v>
      </c>
      <c r="D108" s="44" t="s">
        <v>38</v>
      </c>
      <c r="E108" s="33">
        <f t="shared" si="1"/>
        <v>2</v>
      </c>
    </row>
    <row r="109" spans="1:5">
      <c r="A109" s="42">
        <v>3329</v>
      </c>
      <c r="B109" s="43" t="s">
        <v>39</v>
      </c>
      <c r="C109" s="43" t="s">
        <v>43</v>
      </c>
      <c r="D109" s="44" t="s">
        <v>38</v>
      </c>
      <c r="E109" s="33">
        <f t="shared" si="1"/>
        <v>2</v>
      </c>
    </row>
    <row r="110" spans="1:5">
      <c r="A110" s="42">
        <v>3330</v>
      </c>
      <c r="B110" s="43" t="s">
        <v>39</v>
      </c>
      <c r="C110" s="43" t="s">
        <v>43</v>
      </c>
      <c r="D110" s="44" t="s">
        <v>38</v>
      </c>
      <c r="E110" s="33">
        <f t="shared" si="1"/>
        <v>2</v>
      </c>
    </row>
    <row r="111" spans="1:5">
      <c r="A111" s="42">
        <v>3331</v>
      </c>
      <c r="B111" s="43" t="s">
        <v>39</v>
      </c>
      <c r="C111" s="43" t="s">
        <v>43</v>
      </c>
      <c r="D111" s="44" t="s">
        <v>37</v>
      </c>
      <c r="E111" s="33">
        <f t="shared" si="1"/>
        <v>1</v>
      </c>
    </row>
    <row r="112" spans="1:5">
      <c r="A112" s="42">
        <v>3332</v>
      </c>
      <c r="B112" s="43" t="s">
        <v>39</v>
      </c>
      <c r="C112" s="43" t="s">
        <v>43</v>
      </c>
      <c r="D112" s="44" t="s">
        <v>37</v>
      </c>
      <c r="E112" s="33">
        <f t="shared" si="1"/>
        <v>1</v>
      </c>
    </row>
    <row r="113" spans="1:5">
      <c r="A113" s="42">
        <v>3333</v>
      </c>
      <c r="B113" s="43" t="s">
        <v>39</v>
      </c>
      <c r="C113" s="43" t="s">
        <v>43</v>
      </c>
      <c r="D113" s="44" t="s">
        <v>37</v>
      </c>
      <c r="E113" s="33">
        <f t="shared" si="1"/>
        <v>1</v>
      </c>
    </row>
    <row r="114" spans="1:5">
      <c r="A114" s="42">
        <v>3334</v>
      </c>
      <c r="B114" s="43" t="s">
        <v>39</v>
      </c>
      <c r="C114" s="43" t="s">
        <v>43</v>
      </c>
      <c r="D114" s="44" t="s">
        <v>37</v>
      </c>
      <c r="E114" s="33">
        <f t="shared" si="1"/>
        <v>1</v>
      </c>
    </row>
    <row r="115" spans="1:5">
      <c r="A115" s="42">
        <v>3335</v>
      </c>
      <c r="B115" s="43" t="s">
        <v>39</v>
      </c>
      <c r="C115" s="43" t="s">
        <v>43</v>
      </c>
      <c r="D115" s="44" t="s">
        <v>38</v>
      </c>
      <c r="E115" s="33">
        <f t="shared" si="1"/>
        <v>2</v>
      </c>
    </row>
    <row r="116" spans="1:5">
      <c r="A116" s="42">
        <v>3336</v>
      </c>
      <c r="B116" s="43" t="s">
        <v>39</v>
      </c>
      <c r="C116" s="43" t="s">
        <v>43</v>
      </c>
      <c r="D116" s="44" t="s">
        <v>38</v>
      </c>
      <c r="E116" s="33">
        <f t="shared" si="1"/>
        <v>2</v>
      </c>
    </row>
    <row r="117" spans="1:5">
      <c r="A117" s="42">
        <v>3337</v>
      </c>
      <c r="B117" s="43" t="s">
        <v>39</v>
      </c>
      <c r="C117" s="43" t="s">
        <v>43</v>
      </c>
      <c r="D117" s="44" t="s">
        <v>37</v>
      </c>
      <c r="E117" s="33">
        <f t="shared" si="1"/>
        <v>1</v>
      </c>
    </row>
    <row r="118" spans="1:5">
      <c r="A118" s="42">
        <v>3338</v>
      </c>
      <c r="B118" s="43" t="s">
        <v>39</v>
      </c>
      <c r="C118" s="43" t="s">
        <v>43</v>
      </c>
      <c r="D118" s="44" t="s">
        <v>38</v>
      </c>
      <c r="E118" s="33">
        <f t="shared" si="1"/>
        <v>2</v>
      </c>
    </row>
    <row r="119" spans="1:5">
      <c r="A119" s="42">
        <v>3401</v>
      </c>
      <c r="B119" s="43" t="s">
        <v>39</v>
      </c>
      <c r="C119" s="43" t="s">
        <v>43</v>
      </c>
      <c r="D119" s="44" t="s">
        <v>38</v>
      </c>
      <c r="E119" s="33">
        <f t="shared" si="1"/>
        <v>2</v>
      </c>
    </row>
    <row r="120" spans="1:5">
      <c r="A120" s="42">
        <v>3402</v>
      </c>
      <c r="B120" s="43" t="s">
        <v>39</v>
      </c>
      <c r="C120" s="43" t="s">
        <v>43</v>
      </c>
      <c r="D120" s="44" t="s">
        <v>37</v>
      </c>
      <c r="E120" s="33">
        <f t="shared" si="1"/>
        <v>1</v>
      </c>
    </row>
    <row r="121" spans="1:5">
      <c r="A121" s="42">
        <v>3403</v>
      </c>
      <c r="B121" s="43" t="s">
        <v>39</v>
      </c>
      <c r="C121" s="43" t="s">
        <v>43</v>
      </c>
      <c r="D121" s="44" t="s">
        <v>38</v>
      </c>
      <c r="E121" s="33">
        <f t="shared" si="1"/>
        <v>2</v>
      </c>
    </row>
    <row r="122" spans="1:5">
      <c r="A122" s="42">
        <v>3404</v>
      </c>
      <c r="B122" s="43" t="s">
        <v>39</v>
      </c>
      <c r="C122" s="43" t="s">
        <v>43</v>
      </c>
      <c r="D122" s="44" t="s">
        <v>37</v>
      </c>
      <c r="E122" s="33">
        <f t="shared" si="1"/>
        <v>1</v>
      </c>
    </row>
    <row r="123" spans="1:5">
      <c r="A123" s="42">
        <v>3405</v>
      </c>
      <c r="B123" s="43" t="s">
        <v>39</v>
      </c>
      <c r="C123" s="43" t="s">
        <v>43</v>
      </c>
      <c r="D123" s="44" t="s">
        <v>38</v>
      </c>
      <c r="E123" s="33">
        <f t="shared" si="1"/>
        <v>2</v>
      </c>
    </row>
    <row r="124" spans="1:5">
      <c r="A124" s="42">
        <v>3406</v>
      </c>
      <c r="B124" s="43" t="s">
        <v>39</v>
      </c>
      <c r="C124" s="43" t="s">
        <v>43</v>
      </c>
      <c r="D124" s="44" t="s">
        <v>37</v>
      </c>
      <c r="E124" s="33">
        <f t="shared" si="1"/>
        <v>1</v>
      </c>
    </row>
    <row r="125" spans="1:5">
      <c r="A125" s="42">
        <v>3407</v>
      </c>
      <c r="B125" s="43" t="s">
        <v>39</v>
      </c>
      <c r="C125" s="43" t="s">
        <v>43</v>
      </c>
      <c r="D125" s="44" t="s">
        <v>37</v>
      </c>
      <c r="E125" s="33">
        <f t="shared" si="1"/>
        <v>1</v>
      </c>
    </row>
    <row r="126" spans="1:5">
      <c r="A126" s="42">
        <v>3408</v>
      </c>
      <c r="B126" s="43" t="s">
        <v>39</v>
      </c>
      <c r="C126" s="43" t="s">
        <v>43</v>
      </c>
      <c r="D126" s="44" t="s">
        <v>37</v>
      </c>
      <c r="E126" s="33">
        <f t="shared" si="1"/>
        <v>1</v>
      </c>
    </row>
    <row r="127" spans="1:5">
      <c r="A127" s="42">
        <v>3409</v>
      </c>
      <c r="B127" s="43" t="s">
        <v>39</v>
      </c>
      <c r="C127" s="43" t="s">
        <v>43</v>
      </c>
      <c r="D127" s="44" t="s">
        <v>37</v>
      </c>
      <c r="E127" s="33">
        <f t="shared" si="1"/>
        <v>1</v>
      </c>
    </row>
    <row r="128" spans="1:5">
      <c r="A128" s="42">
        <v>3410</v>
      </c>
      <c r="B128" s="43" t="s">
        <v>39</v>
      </c>
      <c r="C128" s="43" t="s">
        <v>43</v>
      </c>
      <c r="D128" s="44" t="s">
        <v>38</v>
      </c>
      <c r="E128" s="33">
        <f t="shared" si="1"/>
        <v>2</v>
      </c>
    </row>
    <row r="129" spans="1:5">
      <c r="A129" s="42">
        <v>3411</v>
      </c>
      <c r="B129" s="43" t="s">
        <v>39</v>
      </c>
      <c r="C129" s="43" t="s">
        <v>43</v>
      </c>
      <c r="D129" s="44" t="s">
        <v>38</v>
      </c>
      <c r="E129" s="33">
        <f t="shared" si="1"/>
        <v>2</v>
      </c>
    </row>
    <row r="130" spans="1:5">
      <c r="A130" s="42">
        <v>3412</v>
      </c>
      <c r="B130" s="43" t="s">
        <v>39</v>
      </c>
      <c r="C130" s="43" t="s">
        <v>43</v>
      </c>
      <c r="D130" s="44" t="s">
        <v>37</v>
      </c>
      <c r="E130" s="33">
        <f t="shared" si="1"/>
        <v>1</v>
      </c>
    </row>
    <row r="131" spans="1:5">
      <c r="A131" s="42">
        <v>3413</v>
      </c>
      <c r="B131" s="43" t="s">
        <v>39</v>
      </c>
      <c r="C131" s="43" t="s">
        <v>43</v>
      </c>
      <c r="D131" s="44" t="s">
        <v>37</v>
      </c>
      <c r="E131" s="33">
        <f t="shared" si="1"/>
        <v>1</v>
      </c>
    </row>
    <row r="132" spans="1:5">
      <c r="A132" s="42">
        <v>3414</v>
      </c>
      <c r="B132" s="43" t="s">
        <v>39</v>
      </c>
      <c r="C132" s="43" t="s">
        <v>43</v>
      </c>
      <c r="D132" s="44" t="s">
        <v>38</v>
      </c>
      <c r="E132" s="33">
        <f t="shared" si="1"/>
        <v>2</v>
      </c>
    </row>
    <row r="133" spans="1:5">
      <c r="A133" s="42">
        <v>3415</v>
      </c>
      <c r="B133" s="43" t="s">
        <v>39</v>
      </c>
      <c r="C133" s="43" t="s">
        <v>43</v>
      </c>
      <c r="D133" s="44" t="s">
        <v>37</v>
      </c>
      <c r="E133" s="33">
        <f t="shared" si="1"/>
        <v>1</v>
      </c>
    </row>
    <row r="134" spans="1:5">
      <c r="A134" s="42">
        <v>3416</v>
      </c>
      <c r="B134" s="43" t="s">
        <v>39</v>
      </c>
      <c r="C134" s="43" t="s">
        <v>43</v>
      </c>
      <c r="D134" s="44" t="s">
        <v>38</v>
      </c>
      <c r="E134" s="33">
        <f t="shared" ref="E134:E197" si="2">IF(D134="男",1,IF(D134="女",2,""))</f>
        <v>2</v>
      </c>
    </row>
    <row r="135" spans="1:5">
      <c r="A135" s="42">
        <v>3417</v>
      </c>
      <c r="B135" s="43" t="s">
        <v>39</v>
      </c>
      <c r="C135" s="43" t="s">
        <v>43</v>
      </c>
      <c r="D135" s="44" t="s">
        <v>37</v>
      </c>
      <c r="E135" s="33">
        <f t="shared" si="2"/>
        <v>1</v>
      </c>
    </row>
    <row r="136" spans="1:5">
      <c r="A136" s="42">
        <v>3418</v>
      </c>
      <c r="B136" s="43" t="s">
        <v>39</v>
      </c>
      <c r="C136" s="43" t="s">
        <v>43</v>
      </c>
      <c r="D136" s="44" t="s">
        <v>37</v>
      </c>
      <c r="E136" s="33">
        <f t="shared" si="2"/>
        <v>1</v>
      </c>
    </row>
    <row r="137" spans="1:5">
      <c r="A137" s="42">
        <v>3419</v>
      </c>
      <c r="B137" s="43" t="s">
        <v>39</v>
      </c>
      <c r="C137" s="43" t="s">
        <v>43</v>
      </c>
      <c r="D137" s="44" t="s">
        <v>37</v>
      </c>
      <c r="E137" s="33">
        <f t="shared" si="2"/>
        <v>1</v>
      </c>
    </row>
    <row r="138" spans="1:5">
      <c r="A138" s="42">
        <v>3420</v>
      </c>
      <c r="B138" s="43" t="s">
        <v>39</v>
      </c>
      <c r="C138" s="43" t="s">
        <v>43</v>
      </c>
      <c r="D138" s="44" t="s">
        <v>37</v>
      </c>
      <c r="E138" s="33">
        <f t="shared" si="2"/>
        <v>1</v>
      </c>
    </row>
    <row r="139" spans="1:5">
      <c r="A139" s="42">
        <v>3421</v>
      </c>
      <c r="B139" s="43" t="s">
        <v>39</v>
      </c>
      <c r="C139" s="43" t="s">
        <v>43</v>
      </c>
      <c r="D139" s="44" t="s">
        <v>38</v>
      </c>
      <c r="E139" s="33">
        <f t="shared" si="2"/>
        <v>2</v>
      </c>
    </row>
    <row r="140" spans="1:5">
      <c r="A140" s="42">
        <v>3422</v>
      </c>
      <c r="B140" s="43" t="s">
        <v>39</v>
      </c>
      <c r="C140" s="43" t="s">
        <v>43</v>
      </c>
      <c r="D140" s="44" t="s">
        <v>38</v>
      </c>
      <c r="E140" s="33">
        <f t="shared" si="2"/>
        <v>2</v>
      </c>
    </row>
    <row r="141" spans="1:5">
      <c r="A141" s="42">
        <v>3423</v>
      </c>
      <c r="B141" s="43" t="s">
        <v>39</v>
      </c>
      <c r="C141" s="43" t="s">
        <v>43</v>
      </c>
      <c r="D141" s="44" t="s">
        <v>37</v>
      </c>
      <c r="E141" s="33">
        <f t="shared" si="2"/>
        <v>1</v>
      </c>
    </row>
    <row r="142" spans="1:5">
      <c r="A142" s="42">
        <v>3424</v>
      </c>
      <c r="B142" s="43" t="s">
        <v>39</v>
      </c>
      <c r="C142" s="43" t="s">
        <v>43</v>
      </c>
      <c r="D142" s="44" t="s">
        <v>38</v>
      </c>
      <c r="E142" s="33">
        <f t="shared" si="2"/>
        <v>2</v>
      </c>
    </row>
    <row r="143" spans="1:5">
      <c r="A143" s="42">
        <v>3425</v>
      </c>
      <c r="B143" s="43" t="s">
        <v>39</v>
      </c>
      <c r="C143" s="43" t="s">
        <v>43</v>
      </c>
      <c r="D143" s="44" t="s">
        <v>37</v>
      </c>
      <c r="E143" s="33">
        <f t="shared" si="2"/>
        <v>1</v>
      </c>
    </row>
    <row r="144" spans="1:5">
      <c r="A144" s="42">
        <v>3426</v>
      </c>
      <c r="B144" s="43" t="s">
        <v>39</v>
      </c>
      <c r="C144" s="43" t="s">
        <v>43</v>
      </c>
      <c r="D144" s="44" t="s">
        <v>38</v>
      </c>
      <c r="E144" s="33">
        <f t="shared" si="2"/>
        <v>2</v>
      </c>
    </row>
    <row r="145" spans="1:5">
      <c r="A145" s="42">
        <v>3427</v>
      </c>
      <c r="B145" s="43" t="s">
        <v>39</v>
      </c>
      <c r="C145" s="43" t="s">
        <v>43</v>
      </c>
      <c r="D145" s="44" t="s">
        <v>38</v>
      </c>
      <c r="E145" s="33">
        <f t="shared" si="2"/>
        <v>2</v>
      </c>
    </row>
    <row r="146" spans="1:5">
      <c r="A146" s="42">
        <v>3428</v>
      </c>
      <c r="B146" s="43" t="s">
        <v>39</v>
      </c>
      <c r="C146" s="43" t="s">
        <v>43</v>
      </c>
      <c r="D146" s="44" t="s">
        <v>37</v>
      </c>
      <c r="E146" s="33">
        <f t="shared" si="2"/>
        <v>1</v>
      </c>
    </row>
    <row r="147" spans="1:5">
      <c r="A147" s="42">
        <v>3429</v>
      </c>
      <c r="B147" s="43" t="s">
        <v>39</v>
      </c>
      <c r="C147" s="43" t="s">
        <v>43</v>
      </c>
      <c r="D147" s="44" t="s">
        <v>37</v>
      </c>
      <c r="E147" s="33">
        <f t="shared" si="2"/>
        <v>1</v>
      </c>
    </row>
    <row r="148" spans="1:5">
      <c r="A148" s="42">
        <v>3430</v>
      </c>
      <c r="B148" s="43" t="s">
        <v>39</v>
      </c>
      <c r="C148" s="43" t="s">
        <v>43</v>
      </c>
      <c r="D148" s="44" t="s">
        <v>38</v>
      </c>
      <c r="E148" s="33">
        <f t="shared" si="2"/>
        <v>2</v>
      </c>
    </row>
    <row r="149" spans="1:5">
      <c r="A149" s="42">
        <v>3431</v>
      </c>
      <c r="B149" s="43" t="s">
        <v>39</v>
      </c>
      <c r="C149" s="43" t="s">
        <v>43</v>
      </c>
      <c r="D149" s="44" t="s">
        <v>37</v>
      </c>
      <c r="E149" s="33">
        <f t="shared" si="2"/>
        <v>1</v>
      </c>
    </row>
    <row r="150" spans="1:5">
      <c r="A150" s="42">
        <v>3432</v>
      </c>
      <c r="B150" s="43" t="s">
        <v>39</v>
      </c>
      <c r="C150" s="43" t="s">
        <v>43</v>
      </c>
      <c r="D150" s="44" t="s">
        <v>38</v>
      </c>
      <c r="E150" s="33">
        <f t="shared" si="2"/>
        <v>2</v>
      </c>
    </row>
    <row r="151" spans="1:5">
      <c r="A151" s="42">
        <v>3433</v>
      </c>
      <c r="B151" s="43" t="s">
        <v>39</v>
      </c>
      <c r="C151" s="43" t="s">
        <v>43</v>
      </c>
      <c r="D151" s="44" t="s">
        <v>38</v>
      </c>
      <c r="E151" s="33">
        <f t="shared" si="2"/>
        <v>2</v>
      </c>
    </row>
    <row r="152" spans="1:5">
      <c r="A152" s="42">
        <v>3434</v>
      </c>
      <c r="B152" s="43" t="s">
        <v>39</v>
      </c>
      <c r="C152" s="43" t="s">
        <v>43</v>
      </c>
      <c r="D152" s="44" t="s">
        <v>37</v>
      </c>
      <c r="E152" s="33">
        <f t="shared" si="2"/>
        <v>1</v>
      </c>
    </row>
    <row r="153" spans="1:5">
      <c r="A153" s="42">
        <v>3435</v>
      </c>
      <c r="B153" s="43" t="s">
        <v>39</v>
      </c>
      <c r="C153" s="43" t="s">
        <v>43</v>
      </c>
      <c r="D153" s="44" t="s">
        <v>38</v>
      </c>
      <c r="E153" s="33">
        <f t="shared" si="2"/>
        <v>2</v>
      </c>
    </row>
    <row r="154" spans="1:5">
      <c r="A154" s="42">
        <v>3436</v>
      </c>
      <c r="B154" s="43" t="s">
        <v>39</v>
      </c>
      <c r="C154" s="43" t="s">
        <v>43</v>
      </c>
      <c r="D154" s="44" t="s">
        <v>38</v>
      </c>
      <c r="E154" s="33">
        <f t="shared" si="2"/>
        <v>2</v>
      </c>
    </row>
    <row r="155" spans="1:5">
      <c r="A155" s="42">
        <v>3437</v>
      </c>
      <c r="B155" s="43" t="s">
        <v>39</v>
      </c>
      <c r="C155" s="43" t="s">
        <v>43</v>
      </c>
      <c r="D155" s="44" t="s">
        <v>37</v>
      </c>
      <c r="E155" s="33">
        <f t="shared" si="2"/>
        <v>1</v>
      </c>
    </row>
    <row r="156" spans="1:5">
      <c r="A156" s="42">
        <v>3438</v>
      </c>
      <c r="B156" s="43" t="s">
        <v>39</v>
      </c>
      <c r="C156" s="43" t="s">
        <v>43</v>
      </c>
      <c r="D156" s="44" t="s">
        <v>38</v>
      </c>
      <c r="E156" s="33">
        <f t="shared" si="2"/>
        <v>2</v>
      </c>
    </row>
    <row r="157" spans="1:5">
      <c r="A157" s="42">
        <v>3501</v>
      </c>
      <c r="B157" s="43" t="s">
        <v>39</v>
      </c>
      <c r="C157" s="43" t="s">
        <v>43</v>
      </c>
      <c r="D157" s="44" t="s">
        <v>37</v>
      </c>
      <c r="E157" s="33">
        <f t="shared" si="2"/>
        <v>1</v>
      </c>
    </row>
    <row r="158" spans="1:5">
      <c r="A158" s="42">
        <v>3502</v>
      </c>
      <c r="B158" s="43" t="s">
        <v>39</v>
      </c>
      <c r="C158" s="43" t="s">
        <v>43</v>
      </c>
      <c r="D158" s="44" t="s">
        <v>37</v>
      </c>
      <c r="E158" s="33">
        <f t="shared" si="2"/>
        <v>1</v>
      </c>
    </row>
    <row r="159" spans="1:5">
      <c r="A159" s="42">
        <v>3503</v>
      </c>
      <c r="B159" s="43" t="s">
        <v>39</v>
      </c>
      <c r="C159" s="43" t="s">
        <v>43</v>
      </c>
      <c r="D159" s="44" t="s">
        <v>37</v>
      </c>
      <c r="E159" s="33">
        <f t="shared" si="2"/>
        <v>1</v>
      </c>
    </row>
    <row r="160" spans="1:5">
      <c r="A160" s="42">
        <v>3504</v>
      </c>
      <c r="B160" s="43" t="s">
        <v>39</v>
      </c>
      <c r="C160" s="43" t="s">
        <v>43</v>
      </c>
      <c r="D160" s="44" t="s">
        <v>38</v>
      </c>
      <c r="E160" s="33">
        <f t="shared" si="2"/>
        <v>2</v>
      </c>
    </row>
    <row r="161" spans="1:5">
      <c r="A161" s="42">
        <v>3505</v>
      </c>
      <c r="B161" s="43" t="s">
        <v>39</v>
      </c>
      <c r="C161" s="43" t="s">
        <v>43</v>
      </c>
      <c r="D161" s="44" t="s">
        <v>37</v>
      </c>
      <c r="E161" s="33">
        <f t="shared" si="2"/>
        <v>1</v>
      </c>
    </row>
    <row r="162" spans="1:5">
      <c r="A162" s="42">
        <v>3506</v>
      </c>
      <c r="B162" s="43" t="s">
        <v>39</v>
      </c>
      <c r="C162" s="43" t="s">
        <v>43</v>
      </c>
      <c r="D162" s="44" t="s">
        <v>37</v>
      </c>
      <c r="E162" s="33">
        <f t="shared" si="2"/>
        <v>1</v>
      </c>
    </row>
    <row r="163" spans="1:5">
      <c r="A163" s="42">
        <v>3507</v>
      </c>
      <c r="B163" s="43" t="s">
        <v>39</v>
      </c>
      <c r="C163" s="43" t="s">
        <v>43</v>
      </c>
      <c r="D163" s="44" t="s">
        <v>38</v>
      </c>
      <c r="E163" s="33">
        <f t="shared" si="2"/>
        <v>2</v>
      </c>
    </row>
    <row r="164" spans="1:5">
      <c r="A164" s="42">
        <v>3508</v>
      </c>
      <c r="B164" s="43" t="s">
        <v>39</v>
      </c>
      <c r="C164" s="43" t="s">
        <v>43</v>
      </c>
      <c r="D164" s="44" t="s">
        <v>37</v>
      </c>
      <c r="E164" s="33">
        <f t="shared" si="2"/>
        <v>1</v>
      </c>
    </row>
    <row r="165" spans="1:5">
      <c r="A165" s="42">
        <v>3509</v>
      </c>
      <c r="B165" s="43" t="s">
        <v>39</v>
      </c>
      <c r="C165" s="43" t="s">
        <v>43</v>
      </c>
      <c r="D165" s="44" t="s">
        <v>38</v>
      </c>
      <c r="E165" s="33">
        <f t="shared" si="2"/>
        <v>2</v>
      </c>
    </row>
    <row r="166" spans="1:5">
      <c r="A166" s="42">
        <v>3510</v>
      </c>
      <c r="B166" s="43" t="s">
        <v>39</v>
      </c>
      <c r="C166" s="43" t="s">
        <v>43</v>
      </c>
      <c r="D166" s="44" t="s">
        <v>38</v>
      </c>
      <c r="E166" s="33">
        <f t="shared" si="2"/>
        <v>2</v>
      </c>
    </row>
    <row r="167" spans="1:5">
      <c r="A167" s="42">
        <v>3511</v>
      </c>
      <c r="B167" s="43" t="s">
        <v>39</v>
      </c>
      <c r="C167" s="43" t="s">
        <v>43</v>
      </c>
      <c r="D167" s="44" t="s">
        <v>37</v>
      </c>
      <c r="E167" s="33">
        <f t="shared" si="2"/>
        <v>1</v>
      </c>
    </row>
    <row r="168" spans="1:5">
      <c r="A168" s="42">
        <v>3512</v>
      </c>
      <c r="B168" s="43" t="s">
        <v>39</v>
      </c>
      <c r="C168" s="43" t="s">
        <v>43</v>
      </c>
      <c r="D168" s="44" t="s">
        <v>38</v>
      </c>
      <c r="E168" s="33">
        <f t="shared" si="2"/>
        <v>2</v>
      </c>
    </row>
    <row r="169" spans="1:5">
      <c r="A169" s="42">
        <v>3513</v>
      </c>
      <c r="B169" s="43" t="s">
        <v>39</v>
      </c>
      <c r="C169" s="43" t="s">
        <v>43</v>
      </c>
      <c r="D169" s="44" t="s">
        <v>37</v>
      </c>
      <c r="E169" s="33">
        <f t="shared" si="2"/>
        <v>1</v>
      </c>
    </row>
    <row r="170" spans="1:5">
      <c r="A170" s="42">
        <v>3514</v>
      </c>
      <c r="B170" s="43" t="s">
        <v>39</v>
      </c>
      <c r="C170" s="43" t="s">
        <v>43</v>
      </c>
      <c r="D170" s="44" t="s">
        <v>38</v>
      </c>
      <c r="E170" s="33">
        <f t="shared" si="2"/>
        <v>2</v>
      </c>
    </row>
    <row r="171" spans="1:5">
      <c r="A171" s="42">
        <v>3515</v>
      </c>
      <c r="B171" s="43" t="s">
        <v>39</v>
      </c>
      <c r="C171" s="43" t="s">
        <v>43</v>
      </c>
      <c r="D171" s="44" t="s">
        <v>38</v>
      </c>
      <c r="E171" s="33">
        <f t="shared" si="2"/>
        <v>2</v>
      </c>
    </row>
    <row r="172" spans="1:5">
      <c r="A172" s="42">
        <v>3516</v>
      </c>
      <c r="B172" s="43" t="s">
        <v>39</v>
      </c>
      <c r="C172" s="43" t="s">
        <v>43</v>
      </c>
      <c r="D172" s="44" t="s">
        <v>37</v>
      </c>
      <c r="E172" s="33">
        <f t="shared" si="2"/>
        <v>1</v>
      </c>
    </row>
    <row r="173" spans="1:5">
      <c r="A173" s="42">
        <v>3517</v>
      </c>
      <c r="B173" s="43" t="s">
        <v>39</v>
      </c>
      <c r="C173" s="43" t="s">
        <v>43</v>
      </c>
      <c r="D173" s="44" t="s">
        <v>38</v>
      </c>
      <c r="E173" s="33">
        <f t="shared" si="2"/>
        <v>2</v>
      </c>
    </row>
    <row r="174" spans="1:5">
      <c r="A174" s="42">
        <v>3518</v>
      </c>
      <c r="B174" s="43" t="s">
        <v>39</v>
      </c>
      <c r="C174" s="43" t="s">
        <v>43</v>
      </c>
      <c r="D174" s="44" t="s">
        <v>37</v>
      </c>
      <c r="E174" s="33">
        <f t="shared" si="2"/>
        <v>1</v>
      </c>
    </row>
    <row r="175" spans="1:5">
      <c r="A175" s="42">
        <v>3519</v>
      </c>
      <c r="B175" s="43" t="s">
        <v>39</v>
      </c>
      <c r="C175" s="43" t="s">
        <v>43</v>
      </c>
      <c r="D175" s="44" t="s">
        <v>37</v>
      </c>
      <c r="E175" s="33">
        <f t="shared" si="2"/>
        <v>1</v>
      </c>
    </row>
    <row r="176" spans="1:5">
      <c r="A176" s="42">
        <v>3520</v>
      </c>
      <c r="B176" s="43" t="s">
        <v>39</v>
      </c>
      <c r="C176" s="43" t="s">
        <v>43</v>
      </c>
      <c r="D176" s="44" t="s">
        <v>38</v>
      </c>
      <c r="E176" s="33">
        <f t="shared" si="2"/>
        <v>2</v>
      </c>
    </row>
    <row r="177" spans="1:5">
      <c r="A177" s="42">
        <v>3521</v>
      </c>
      <c r="B177" s="43" t="s">
        <v>39</v>
      </c>
      <c r="C177" s="43" t="s">
        <v>43</v>
      </c>
      <c r="D177" s="44" t="s">
        <v>37</v>
      </c>
      <c r="E177" s="33">
        <f t="shared" si="2"/>
        <v>1</v>
      </c>
    </row>
    <row r="178" spans="1:5">
      <c r="A178" s="42">
        <v>3522</v>
      </c>
      <c r="B178" s="43" t="s">
        <v>39</v>
      </c>
      <c r="C178" s="43" t="s">
        <v>43</v>
      </c>
      <c r="D178" s="44" t="s">
        <v>37</v>
      </c>
      <c r="E178" s="33">
        <f t="shared" si="2"/>
        <v>1</v>
      </c>
    </row>
    <row r="179" spans="1:5">
      <c r="A179" s="42">
        <v>3523</v>
      </c>
      <c r="B179" s="43" t="s">
        <v>39</v>
      </c>
      <c r="C179" s="43" t="s">
        <v>43</v>
      </c>
      <c r="D179" s="44" t="s">
        <v>37</v>
      </c>
      <c r="E179" s="33">
        <f t="shared" si="2"/>
        <v>1</v>
      </c>
    </row>
    <row r="180" spans="1:5">
      <c r="A180" s="42">
        <v>3524</v>
      </c>
      <c r="B180" s="43" t="s">
        <v>39</v>
      </c>
      <c r="C180" s="43" t="s">
        <v>43</v>
      </c>
      <c r="D180" s="44" t="s">
        <v>37</v>
      </c>
      <c r="E180" s="33">
        <f t="shared" si="2"/>
        <v>1</v>
      </c>
    </row>
    <row r="181" spans="1:5">
      <c r="A181" s="42">
        <v>3525</v>
      </c>
      <c r="B181" s="43" t="s">
        <v>39</v>
      </c>
      <c r="C181" s="43" t="s">
        <v>43</v>
      </c>
      <c r="D181" s="44" t="s">
        <v>38</v>
      </c>
      <c r="E181" s="33">
        <f t="shared" si="2"/>
        <v>2</v>
      </c>
    </row>
    <row r="182" spans="1:5">
      <c r="A182" s="42">
        <v>3526</v>
      </c>
      <c r="B182" s="43" t="s">
        <v>39</v>
      </c>
      <c r="C182" s="43" t="s">
        <v>43</v>
      </c>
      <c r="D182" s="44" t="s">
        <v>38</v>
      </c>
      <c r="E182" s="33">
        <f t="shared" si="2"/>
        <v>2</v>
      </c>
    </row>
    <row r="183" spans="1:5">
      <c r="A183" s="42">
        <v>3527</v>
      </c>
      <c r="B183" s="43" t="s">
        <v>39</v>
      </c>
      <c r="C183" s="43" t="s">
        <v>43</v>
      </c>
      <c r="D183" s="44" t="s">
        <v>38</v>
      </c>
      <c r="E183" s="33">
        <f t="shared" si="2"/>
        <v>2</v>
      </c>
    </row>
    <row r="184" spans="1:5">
      <c r="A184" s="42">
        <v>3528</v>
      </c>
      <c r="B184" s="43" t="s">
        <v>39</v>
      </c>
      <c r="C184" s="43" t="s">
        <v>43</v>
      </c>
      <c r="D184" s="44" t="s">
        <v>38</v>
      </c>
      <c r="E184" s="33">
        <f t="shared" si="2"/>
        <v>2</v>
      </c>
    </row>
    <row r="185" spans="1:5">
      <c r="A185" s="42">
        <v>3529</v>
      </c>
      <c r="B185" s="43" t="s">
        <v>39</v>
      </c>
      <c r="C185" s="43" t="s">
        <v>43</v>
      </c>
      <c r="D185" s="44" t="s">
        <v>37</v>
      </c>
      <c r="E185" s="33">
        <f t="shared" si="2"/>
        <v>1</v>
      </c>
    </row>
    <row r="186" spans="1:5">
      <c r="A186" s="42">
        <v>3530</v>
      </c>
      <c r="B186" s="43" t="s">
        <v>39</v>
      </c>
      <c r="C186" s="43" t="s">
        <v>43</v>
      </c>
      <c r="D186" s="44" t="s">
        <v>38</v>
      </c>
      <c r="E186" s="33">
        <f t="shared" si="2"/>
        <v>2</v>
      </c>
    </row>
    <row r="187" spans="1:5">
      <c r="A187" s="42">
        <v>3531</v>
      </c>
      <c r="B187" s="43" t="s">
        <v>39</v>
      </c>
      <c r="C187" s="43" t="s">
        <v>43</v>
      </c>
      <c r="D187" s="44" t="s">
        <v>37</v>
      </c>
      <c r="E187" s="33">
        <f t="shared" si="2"/>
        <v>1</v>
      </c>
    </row>
    <row r="188" spans="1:5">
      <c r="A188" s="42">
        <v>3532</v>
      </c>
      <c r="B188" s="43" t="s">
        <v>39</v>
      </c>
      <c r="C188" s="43" t="s">
        <v>43</v>
      </c>
      <c r="D188" s="44" t="s">
        <v>38</v>
      </c>
      <c r="E188" s="33">
        <f t="shared" si="2"/>
        <v>2</v>
      </c>
    </row>
    <row r="189" spans="1:5">
      <c r="A189" s="42">
        <v>3533</v>
      </c>
      <c r="B189" s="43" t="s">
        <v>39</v>
      </c>
      <c r="C189" s="43" t="s">
        <v>43</v>
      </c>
      <c r="D189" s="44" t="s">
        <v>38</v>
      </c>
      <c r="E189" s="33">
        <f t="shared" si="2"/>
        <v>2</v>
      </c>
    </row>
    <row r="190" spans="1:5">
      <c r="A190" s="42">
        <v>3534</v>
      </c>
      <c r="B190" s="43" t="s">
        <v>39</v>
      </c>
      <c r="C190" s="43" t="s">
        <v>43</v>
      </c>
      <c r="D190" s="44" t="s">
        <v>38</v>
      </c>
      <c r="E190" s="33">
        <f t="shared" si="2"/>
        <v>2</v>
      </c>
    </row>
    <row r="191" spans="1:5">
      <c r="A191" s="42">
        <v>3535</v>
      </c>
      <c r="B191" s="43" t="s">
        <v>39</v>
      </c>
      <c r="C191" s="43" t="s">
        <v>43</v>
      </c>
      <c r="D191" s="44" t="s">
        <v>37</v>
      </c>
      <c r="E191" s="33">
        <f t="shared" si="2"/>
        <v>1</v>
      </c>
    </row>
    <row r="192" spans="1:5">
      <c r="A192" s="42">
        <v>3536</v>
      </c>
      <c r="B192" s="43" t="s">
        <v>39</v>
      </c>
      <c r="C192" s="43" t="s">
        <v>43</v>
      </c>
      <c r="D192" s="44" t="s">
        <v>37</v>
      </c>
      <c r="E192" s="33">
        <f t="shared" si="2"/>
        <v>1</v>
      </c>
    </row>
    <row r="193" spans="1:5">
      <c r="A193" s="42">
        <v>3537</v>
      </c>
      <c r="B193" s="43" t="s">
        <v>39</v>
      </c>
      <c r="C193" s="43" t="s">
        <v>43</v>
      </c>
      <c r="D193" s="44" t="s">
        <v>38</v>
      </c>
      <c r="E193" s="33">
        <f t="shared" si="2"/>
        <v>2</v>
      </c>
    </row>
    <row r="194" spans="1:5">
      <c r="A194" s="42">
        <v>3538</v>
      </c>
      <c r="B194" s="43" t="s">
        <v>39</v>
      </c>
      <c r="C194" s="43" t="s">
        <v>43</v>
      </c>
      <c r="D194" s="44" t="s">
        <v>38</v>
      </c>
      <c r="E194" s="33">
        <f t="shared" si="2"/>
        <v>2</v>
      </c>
    </row>
    <row r="195" spans="1:5">
      <c r="A195" s="42">
        <v>3539</v>
      </c>
      <c r="B195" s="43" t="s">
        <v>39</v>
      </c>
      <c r="C195" s="43" t="s">
        <v>43</v>
      </c>
      <c r="D195" s="44" t="s">
        <v>37</v>
      </c>
      <c r="E195" s="33">
        <f t="shared" si="2"/>
        <v>1</v>
      </c>
    </row>
    <row r="196" spans="1:5">
      <c r="A196" s="42"/>
      <c r="B196" s="43"/>
      <c r="C196" s="43"/>
      <c r="D196" s="44"/>
      <c r="E196" s="33" t="str">
        <f t="shared" si="2"/>
        <v/>
      </c>
    </row>
    <row r="197" spans="1:5">
      <c r="A197" s="42"/>
      <c r="B197" s="43"/>
      <c r="C197" s="43"/>
      <c r="D197" s="44"/>
      <c r="E197" s="33" t="str">
        <f t="shared" si="2"/>
        <v/>
      </c>
    </row>
    <row r="198" spans="1:5">
      <c r="A198" s="42"/>
      <c r="B198" s="43"/>
      <c r="C198" s="43"/>
      <c r="D198" s="44"/>
      <c r="E198" s="33" t="str">
        <f t="shared" ref="E198:E261" si="3">IF(D198="男",1,IF(D198="女",2,""))</f>
        <v/>
      </c>
    </row>
    <row r="199" spans="1:5">
      <c r="A199" s="42"/>
      <c r="B199" s="43"/>
      <c r="C199" s="43"/>
      <c r="D199" s="44"/>
      <c r="E199" s="33" t="str">
        <f t="shared" si="3"/>
        <v/>
      </c>
    </row>
    <row r="200" spans="1:5">
      <c r="A200" s="42"/>
      <c r="B200" s="43"/>
      <c r="C200" s="43"/>
      <c r="D200" s="44"/>
      <c r="E200" s="33" t="str">
        <f t="shared" si="3"/>
        <v/>
      </c>
    </row>
    <row r="201" spans="1:5">
      <c r="A201" s="42"/>
      <c r="B201" s="43"/>
      <c r="C201" s="43"/>
      <c r="D201" s="44"/>
      <c r="E201" s="33" t="str">
        <f t="shared" si="3"/>
        <v/>
      </c>
    </row>
    <row r="202" spans="1:5">
      <c r="A202" s="42"/>
      <c r="B202" s="43"/>
      <c r="C202" s="43"/>
      <c r="D202" s="44"/>
      <c r="E202" s="33" t="str">
        <f t="shared" si="3"/>
        <v/>
      </c>
    </row>
    <row r="203" spans="1:5">
      <c r="A203" s="42"/>
      <c r="B203" s="43"/>
      <c r="C203" s="43"/>
      <c r="D203" s="44"/>
      <c r="E203" s="33" t="str">
        <f t="shared" si="3"/>
        <v/>
      </c>
    </row>
    <row r="204" spans="1:5">
      <c r="A204" s="42"/>
      <c r="B204" s="43"/>
      <c r="C204" s="43"/>
      <c r="D204" s="44"/>
      <c r="E204" s="33" t="str">
        <f t="shared" si="3"/>
        <v/>
      </c>
    </row>
    <row r="205" spans="1:5">
      <c r="A205" s="42"/>
      <c r="B205" s="43"/>
      <c r="C205" s="43"/>
      <c r="D205" s="44"/>
      <c r="E205" s="33" t="str">
        <f t="shared" si="3"/>
        <v/>
      </c>
    </row>
    <row r="206" spans="1:5">
      <c r="A206" s="42"/>
      <c r="B206" s="43"/>
      <c r="C206" s="43"/>
      <c r="D206" s="44"/>
      <c r="E206" s="33" t="str">
        <f t="shared" si="3"/>
        <v/>
      </c>
    </row>
    <row r="207" spans="1:5">
      <c r="A207" s="42"/>
      <c r="B207" s="43"/>
      <c r="C207" s="43"/>
      <c r="D207" s="44"/>
      <c r="E207" s="33" t="str">
        <f t="shared" si="3"/>
        <v/>
      </c>
    </row>
    <row r="208" spans="1:5">
      <c r="A208" s="42"/>
      <c r="B208" s="43"/>
      <c r="C208" s="43"/>
      <c r="D208" s="44"/>
      <c r="E208" s="33" t="str">
        <f t="shared" si="3"/>
        <v/>
      </c>
    </row>
    <row r="209" spans="1:5">
      <c r="A209" s="42"/>
      <c r="B209" s="43"/>
      <c r="C209" s="43"/>
      <c r="D209" s="44"/>
      <c r="E209" s="33" t="str">
        <f t="shared" si="3"/>
        <v/>
      </c>
    </row>
    <row r="210" spans="1:5">
      <c r="A210" s="42"/>
      <c r="B210" s="43"/>
      <c r="C210" s="43"/>
      <c r="D210" s="44"/>
      <c r="E210" s="33" t="str">
        <f t="shared" si="3"/>
        <v/>
      </c>
    </row>
    <row r="211" spans="1:5">
      <c r="A211" s="42"/>
      <c r="B211" s="43"/>
      <c r="C211" s="43"/>
      <c r="D211" s="44"/>
      <c r="E211" s="33" t="str">
        <f t="shared" si="3"/>
        <v/>
      </c>
    </row>
    <row r="212" spans="1:5">
      <c r="A212" s="42"/>
      <c r="B212" s="43"/>
      <c r="C212" s="43"/>
      <c r="D212" s="44"/>
      <c r="E212" s="33" t="str">
        <f t="shared" si="3"/>
        <v/>
      </c>
    </row>
    <row r="213" spans="1:5">
      <c r="A213" s="42"/>
      <c r="B213" s="43"/>
      <c r="C213" s="43"/>
      <c r="D213" s="44"/>
      <c r="E213" s="33" t="str">
        <f t="shared" si="3"/>
        <v/>
      </c>
    </row>
    <row r="214" spans="1:5">
      <c r="A214" s="42"/>
      <c r="B214" s="43"/>
      <c r="C214" s="43"/>
      <c r="D214" s="44"/>
      <c r="E214" s="33" t="str">
        <f t="shared" si="3"/>
        <v/>
      </c>
    </row>
    <row r="215" spans="1:5">
      <c r="A215" s="42"/>
      <c r="B215" s="43"/>
      <c r="C215" s="43"/>
      <c r="D215" s="44"/>
      <c r="E215" s="33" t="str">
        <f t="shared" si="3"/>
        <v/>
      </c>
    </row>
    <row r="216" spans="1:5">
      <c r="A216" s="42"/>
      <c r="B216" s="43"/>
      <c r="C216" s="43"/>
      <c r="D216" s="44"/>
      <c r="E216" s="33" t="str">
        <f t="shared" si="3"/>
        <v/>
      </c>
    </row>
    <row r="217" spans="1:5">
      <c r="A217" s="42"/>
      <c r="B217" s="43"/>
      <c r="C217" s="43"/>
      <c r="D217" s="44"/>
      <c r="E217" s="33" t="str">
        <f t="shared" si="3"/>
        <v/>
      </c>
    </row>
    <row r="218" spans="1:5">
      <c r="A218" s="42"/>
      <c r="B218" s="43"/>
      <c r="C218" s="43"/>
      <c r="D218" s="44"/>
      <c r="E218" s="33" t="str">
        <f t="shared" si="3"/>
        <v/>
      </c>
    </row>
    <row r="219" spans="1:5">
      <c r="A219" s="42"/>
      <c r="B219" s="43"/>
      <c r="C219" s="43"/>
      <c r="D219" s="44"/>
      <c r="E219" s="33" t="str">
        <f t="shared" si="3"/>
        <v/>
      </c>
    </row>
    <row r="220" spans="1:5">
      <c r="A220" s="42"/>
      <c r="B220" s="43"/>
      <c r="C220" s="43"/>
      <c r="D220" s="44"/>
      <c r="E220" s="33" t="str">
        <f t="shared" si="3"/>
        <v/>
      </c>
    </row>
    <row r="221" spans="1:5">
      <c r="A221" s="42"/>
      <c r="B221" s="43"/>
      <c r="C221" s="43"/>
      <c r="D221" s="44"/>
      <c r="E221" s="33" t="str">
        <f t="shared" si="3"/>
        <v/>
      </c>
    </row>
    <row r="222" spans="1:5">
      <c r="A222" s="42"/>
      <c r="B222" s="43"/>
      <c r="C222" s="43"/>
      <c r="D222" s="44"/>
      <c r="E222" s="33" t="str">
        <f t="shared" si="3"/>
        <v/>
      </c>
    </row>
    <row r="223" spans="1:5">
      <c r="A223" s="42"/>
      <c r="B223" s="43"/>
      <c r="C223" s="43"/>
      <c r="D223" s="44"/>
      <c r="E223" s="33" t="str">
        <f t="shared" si="3"/>
        <v/>
      </c>
    </row>
    <row r="224" spans="1:5">
      <c r="A224" s="42"/>
      <c r="B224" s="43"/>
      <c r="C224" s="43"/>
      <c r="D224" s="44"/>
      <c r="E224" s="33" t="str">
        <f t="shared" si="3"/>
        <v/>
      </c>
    </row>
    <row r="225" spans="1:5">
      <c r="A225" s="42"/>
      <c r="B225" s="43"/>
      <c r="C225" s="43"/>
      <c r="D225" s="44"/>
      <c r="E225" s="33" t="str">
        <f t="shared" si="3"/>
        <v/>
      </c>
    </row>
    <row r="226" spans="1:5">
      <c r="A226" s="42"/>
      <c r="B226" s="43"/>
      <c r="C226" s="43"/>
      <c r="D226" s="44"/>
      <c r="E226" s="33" t="str">
        <f t="shared" si="3"/>
        <v/>
      </c>
    </row>
    <row r="227" spans="1:5">
      <c r="A227" s="42"/>
      <c r="B227" s="43"/>
      <c r="C227" s="43"/>
      <c r="D227" s="44"/>
      <c r="E227" s="33" t="str">
        <f t="shared" si="3"/>
        <v/>
      </c>
    </row>
    <row r="228" spans="1:5">
      <c r="A228" s="42"/>
      <c r="B228" s="43"/>
      <c r="C228" s="43"/>
      <c r="D228" s="44"/>
      <c r="E228" s="33" t="str">
        <f t="shared" si="3"/>
        <v/>
      </c>
    </row>
    <row r="229" spans="1:5">
      <c r="A229" s="42"/>
      <c r="B229" s="43"/>
      <c r="C229" s="43"/>
      <c r="D229" s="44"/>
      <c r="E229" s="33" t="str">
        <f t="shared" si="3"/>
        <v/>
      </c>
    </row>
    <row r="230" spans="1:5">
      <c r="A230" s="42"/>
      <c r="B230" s="43"/>
      <c r="C230" s="43"/>
      <c r="D230" s="44"/>
      <c r="E230" s="33" t="str">
        <f t="shared" si="3"/>
        <v/>
      </c>
    </row>
    <row r="231" spans="1:5">
      <c r="A231" s="42"/>
      <c r="B231" s="43"/>
      <c r="C231" s="43"/>
      <c r="D231" s="44"/>
      <c r="E231" s="33" t="str">
        <f t="shared" si="3"/>
        <v/>
      </c>
    </row>
    <row r="232" spans="1:5">
      <c r="A232" s="42"/>
      <c r="B232" s="43"/>
      <c r="C232" s="43"/>
      <c r="D232" s="44"/>
      <c r="E232" s="33" t="str">
        <f t="shared" si="3"/>
        <v/>
      </c>
    </row>
    <row r="233" spans="1:5">
      <c r="A233" s="42"/>
      <c r="B233" s="43"/>
      <c r="C233" s="43"/>
      <c r="D233" s="44"/>
      <c r="E233" s="33" t="str">
        <f t="shared" si="3"/>
        <v/>
      </c>
    </row>
    <row r="234" spans="1:5">
      <c r="A234" s="42"/>
      <c r="B234" s="43"/>
      <c r="C234" s="43"/>
      <c r="D234" s="44"/>
      <c r="E234" s="33" t="str">
        <f t="shared" si="3"/>
        <v/>
      </c>
    </row>
    <row r="235" spans="1:5">
      <c r="A235" s="42"/>
      <c r="B235" s="43"/>
      <c r="C235" s="43"/>
      <c r="D235" s="44"/>
      <c r="E235" s="33" t="str">
        <f t="shared" si="3"/>
        <v/>
      </c>
    </row>
    <row r="236" spans="1:5">
      <c r="A236" s="42"/>
      <c r="B236" s="43"/>
      <c r="C236" s="43"/>
      <c r="D236" s="44"/>
      <c r="E236" s="33" t="str">
        <f t="shared" si="3"/>
        <v/>
      </c>
    </row>
    <row r="237" spans="1:5">
      <c r="A237" s="42"/>
      <c r="B237" s="43"/>
      <c r="C237" s="43"/>
      <c r="D237" s="44"/>
      <c r="E237" s="33" t="str">
        <f t="shared" si="3"/>
        <v/>
      </c>
    </row>
    <row r="238" spans="1:5">
      <c r="A238" s="42"/>
      <c r="B238" s="43"/>
      <c r="C238" s="43"/>
      <c r="D238" s="44"/>
      <c r="E238" s="33" t="str">
        <f t="shared" si="3"/>
        <v/>
      </c>
    </row>
    <row r="239" spans="1:5">
      <c r="A239" s="42"/>
      <c r="B239" s="43"/>
      <c r="C239" s="43"/>
      <c r="D239" s="44"/>
      <c r="E239" s="33" t="str">
        <f t="shared" si="3"/>
        <v/>
      </c>
    </row>
    <row r="240" spans="1:5">
      <c r="A240" s="42"/>
      <c r="B240" s="43"/>
      <c r="C240" s="43"/>
      <c r="D240" s="44"/>
      <c r="E240" s="33" t="str">
        <f t="shared" si="3"/>
        <v/>
      </c>
    </row>
    <row r="241" spans="1:5">
      <c r="A241" s="42"/>
      <c r="B241" s="43"/>
      <c r="C241" s="43"/>
      <c r="D241" s="44"/>
      <c r="E241" s="33" t="str">
        <f t="shared" si="3"/>
        <v/>
      </c>
    </row>
    <row r="242" spans="1:5">
      <c r="A242" s="42"/>
      <c r="B242" s="43"/>
      <c r="C242" s="43"/>
      <c r="D242" s="44"/>
      <c r="E242" s="33" t="str">
        <f t="shared" si="3"/>
        <v/>
      </c>
    </row>
    <row r="243" spans="1:5">
      <c r="A243" s="42"/>
      <c r="B243" s="43"/>
      <c r="C243" s="43"/>
      <c r="D243" s="44"/>
      <c r="E243" s="33" t="str">
        <f t="shared" si="3"/>
        <v/>
      </c>
    </row>
    <row r="244" spans="1:5">
      <c r="A244" s="42"/>
      <c r="B244" s="43"/>
      <c r="C244" s="43"/>
      <c r="D244" s="44"/>
      <c r="E244" s="33" t="str">
        <f t="shared" si="3"/>
        <v/>
      </c>
    </row>
    <row r="245" spans="1:5">
      <c r="A245" s="42"/>
      <c r="B245" s="43"/>
      <c r="C245" s="43"/>
      <c r="D245" s="44"/>
      <c r="E245" s="33" t="str">
        <f t="shared" si="3"/>
        <v/>
      </c>
    </row>
    <row r="246" spans="1:5">
      <c r="A246" s="42"/>
      <c r="B246" s="43"/>
      <c r="C246" s="43"/>
      <c r="D246" s="44"/>
      <c r="E246" s="33" t="str">
        <f t="shared" si="3"/>
        <v/>
      </c>
    </row>
    <row r="247" spans="1:5">
      <c r="A247" s="42"/>
      <c r="B247" s="43"/>
      <c r="C247" s="43"/>
      <c r="D247" s="44"/>
      <c r="E247" s="33" t="str">
        <f t="shared" si="3"/>
        <v/>
      </c>
    </row>
    <row r="248" spans="1:5">
      <c r="A248" s="42"/>
      <c r="B248" s="43"/>
      <c r="C248" s="43"/>
      <c r="D248" s="44"/>
      <c r="E248" s="33" t="str">
        <f t="shared" si="3"/>
        <v/>
      </c>
    </row>
    <row r="249" spans="1:5">
      <c r="A249" s="42"/>
      <c r="B249" s="43"/>
      <c r="C249" s="43"/>
      <c r="D249" s="44"/>
      <c r="E249" s="33" t="str">
        <f t="shared" si="3"/>
        <v/>
      </c>
    </row>
    <row r="250" spans="1:5">
      <c r="A250" s="42"/>
      <c r="B250" s="43"/>
      <c r="C250" s="43"/>
      <c r="D250" s="44"/>
      <c r="E250" s="33" t="str">
        <f t="shared" si="3"/>
        <v/>
      </c>
    </row>
    <row r="251" spans="1:5">
      <c r="A251" s="42"/>
      <c r="B251" s="43"/>
      <c r="C251" s="43"/>
      <c r="D251" s="44"/>
      <c r="E251" s="33" t="str">
        <f t="shared" si="3"/>
        <v/>
      </c>
    </row>
    <row r="252" spans="1:5">
      <c r="A252" s="42"/>
      <c r="B252" s="43"/>
      <c r="C252" s="43"/>
      <c r="D252" s="44"/>
      <c r="E252" s="33" t="str">
        <f t="shared" si="3"/>
        <v/>
      </c>
    </row>
    <row r="253" spans="1:5">
      <c r="A253" s="42"/>
      <c r="B253" s="43"/>
      <c r="C253" s="43"/>
      <c r="D253" s="44"/>
      <c r="E253" s="33" t="str">
        <f t="shared" si="3"/>
        <v/>
      </c>
    </row>
    <row r="254" spans="1:5">
      <c r="A254" s="42"/>
      <c r="B254" s="43"/>
      <c r="C254" s="43"/>
      <c r="D254" s="44"/>
      <c r="E254" s="33" t="str">
        <f t="shared" si="3"/>
        <v/>
      </c>
    </row>
    <row r="255" spans="1:5">
      <c r="A255" s="42"/>
      <c r="B255" s="43"/>
      <c r="C255" s="43"/>
      <c r="D255" s="44"/>
      <c r="E255" s="33" t="str">
        <f t="shared" si="3"/>
        <v/>
      </c>
    </row>
    <row r="256" spans="1:5">
      <c r="A256" s="42"/>
      <c r="B256" s="43"/>
      <c r="C256" s="43"/>
      <c r="D256" s="44"/>
      <c r="E256" s="33" t="str">
        <f t="shared" si="3"/>
        <v/>
      </c>
    </row>
    <row r="257" spans="1:5">
      <c r="A257" s="42"/>
      <c r="B257" s="43"/>
      <c r="C257" s="43"/>
      <c r="D257" s="44"/>
      <c r="E257" s="33" t="str">
        <f t="shared" si="3"/>
        <v/>
      </c>
    </row>
    <row r="258" spans="1:5">
      <c r="A258" s="42"/>
      <c r="B258" s="43"/>
      <c r="C258" s="43"/>
      <c r="D258" s="44"/>
      <c r="E258" s="33" t="str">
        <f t="shared" si="3"/>
        <v/>
      </c>
    </row>
    <row r="259" spans="1:5">
      <c r="A259" s="42"/>
      <c r="B259" s="43"/>
      <c r="C259" s="43"/>
      <c r="D259" s="44"/>
      <c r="E259" s="33" t="str">
        <f t="shared" si="3"/>
        <v/>
      </c>
    </row>
    <row r="260" spans="1:5">
      <c r="A260" s="42"/>
      <c r="B260" s="43"/>
      <c r="C260" s="43"/>
      <c r="D260" s="44"/>
      <c r="E260" s="33" t="str">
        <f t="shared" si="3"/>
        <v/>
      </c>
    </row>
    <row r="261" spans="1:5">
      <c r="A261" s="42"/>
      <c r="B261" s="43"/>
      <c r="C261" s="43"/>
      <c r="D261" s="44"/>
      <c r="E261" s="33" t="str">
        <f t="shared" si="3"/>
        <v/>
      </c>
    </row>
    <row r="262" spans="1:5">
      <c r="A262" s="42"/>
      <c r="B262" s="43"/>
      <c r="C262" s="43"/>
      <c r="D262" s="44"/>
      <c r="E262" s="33" t="str">
        <f t="shared" ref="E262:E303" si="4">IF(D262="男",1,IF(D262="女",2,""))</f>
        <v/>
      </c>
    </row>
    <row r="263" spans="1:5">
      <c r="A263" s="42"/>
      <c r="B263" s="43"/>
      <c r="C263" s="43"/>
      <c r="D263" s="44"/>
      <c r="E263" s="33" t="str">
        <f t="shared" si="4"/>
        <v/>
      </c>
    </row>
    <row r="264" spans="1:5">
      <c r="A264" s="42"/>
      <c r="B264" s="43"/>
      <c r="C264" s="43"/>
      <c r="D264" s="44"/>
      <c r="E264" s="33" t="str">
        <f t="shared" si="4"/>
        <v/>
      </c>
    </row>
    <row r="265" spans="1:5">
      <c r="A265" s="42"/>
      <c r="B265" s="43"/>
      <c r="C265" s="43"/>
      <c r="D265" s="44"/>
      <c r="E265" s="33" t="str">
        <f t="shared" si="4"/>
        <v/>
      </c>
    </row>
    <row r="266" spans="1:5">
      <c r="A266" s="42"/>
      <c r="B266" s="43"/>
      <c r="C266" s="43"/>
      <c r="D266" s="44"/>
      <c r="E266" s="33" t="str">
        <f t="shared" si="4"/>
        <v/>
      </c>
    </row>
    <row r="267" spans="1:5">
      <c r="A267" s="42"/>
      <c r="B267" s="43"/>
      <c r="C267" s="43"/>
      <c r="D267" s="44"/>
      <c r="E267" s="33" t="str">
        <f t="shared" si="4"/>
        <v/>
      </c>
    </row>
    <row r="268" spans="1:5">
      <c r="A268" s="42"/>
      <c r="B268" s="43"/>
      <c r="C268" s="43"/>
      <c r="D268" s="44"/>
      <c r="E268" s="33" t="str">
        <f t="shared" si="4"/>
        <v/>
      </c>
    </row>
    <row r="269" spans="1:5">
      <c r="A269" s="42"/>
      <c r="B269" s="43"/>
      <c r="C269" s="43"/>
      <c r="D269" s="44"/>
      <c r="E269" s="33" t="str">
        <f t="shared" si="4"/>
        <v/>
      </c>
    </row>
    <row r="270" spans="1:5">
      <c r="A270" s="42"/>
      <c r="B270" s="43"/>
      <c r="C270" s="43"/>
      <c r="D270" s="44"/>
      <c r="E270" s="33" t="str">
        <f t="shared" si="4"/>
        <v/>
      </c>
    </row>
    <row r="271" spans="1:5">
      <c r="A271" s="42"/>
      <c r="B271" s="43"/>
      <c r="C271" s="43"/>
      <c r="D271" s="44"/>
      <c r="E271" s="33" t="str">
        <f t="shared" si="4"/>
        <v/>
      </c>
    </row>
    <row r="272" spans="1:5">
      <c r="A272" s="42"/>
      <c r="B272" s="43"/>
      <c r="C272" s="43"/>
      <c r="D272" s="44"/>
      <c r="E272" s="33" t="str">
        <f t="shared" si="4"/>
        <v/>
      </c>
    </row>
    <row r="273" spans="1:5">
      <c r="A273" s="42"/>
      <c r="B273" s="43"/>
      <c r="C273" s="43"/>
      <c r="D273" s="44"/>
      <c r="E273" s="33" t="str">
        <f t="shared" si="4"/>
        <v/>
      </c>
    </row>
    <row r="274" spans="1:5">
      <c r="A274" s="42"/>
      <c r="B274" s="43"/>
      <c r="C274" s="43"/>
      <c r="D274" s="44"/>
      <c r="E274" s="33" t="str">
        <f t="shared" si="4"/>
        <v/>
      </c>
    </row>
    <row r="275" spans="1:5">
      <c r="A275" s="42"/>
      <c r="B275" s="43"/>
      <c r="C275" s="43"/>
      <c r="D275" s="44"/>
      <c r="E275" s="33" t="str">
        <f t="shared" si="4"/>
        <v/>
      </c>
    </row>
    <row r="276" spans="1:5">
      <c r="A276" s="42"/>
      <c r="B276" s="43"/>
      <c r="C276" s="43"/>
      <c r="D276" s="44"/>
      <c r="E276" s="33" t="str">
        <f t="shared" si="4"/>
        <v/>
      </c>
    </row>
    <row r="277" spans="1:5">
      <c r="A277" s="42"/>
      <c r="B277" s="43"/>
      <c r="C277" s="43"/>
      <c r="D277" s="44"/>
      <c r="E277" s="33" t="str">
        <f t="shared" si="4"/>
        <v/>
      </c>
    </row>
    <row r="278" spans="1:5">
      <c r="A278" s="42"/>
      <c r="B278" s="43"/>
      <c r="C278" s="43"/>
      <c r="D278" s="44"/>
      <c r="E278" s="33" t="str">
        <f t="shared" si="4"/>
        <v/>
      </c>
    </row>
    <row r="279" spans="1:5">
      <c r="A279" s="42"/>
      <c r="B279" s="43"/>
      <c r="C279" s="43"/>
      <c r="D279" s="44"/>
      <c r="E279" s="33" t="str">
        <f t="shared" si="4"/>
        <v/>
      </c>
    </row>
    <row r="280" spans="1:5">
      <c r="A280" s="42"/>
      <c r="B280" s="43"/>
      <c r="C280" s="43"/>
      <c r="D280" s="44"/>
      <c r="E280" s="33" t="str">
        <f t="shared" si="4"/>
        <v/>
      </c>
    </row>
    <row r="281" spans="1:5">
      <c r="A281" s="42"/>
      <c r="B281" s="43"/>
      <c r="C281" s="43"/>
      <c r="D281" s="44"/>
      <c r="E281" s="33" t="str">
        <f t="shared" si="4"/>
        <v/>
      </c>
    </row>
    <row r="282" spans="1:5">
      <c r="A282" s="42"/>
      <c r="B282" s="43"/>
      <c r="C282" s="43"/>
      <c r="D282" s="44"/>
      <c r="E282" s="33" t="str">
        <f t="shared" si="4"/>
        <v/>
      </c>
    </row>
    <row r="283" spans="1:5">
      <c r="A283" s="42"/>
      <c r="B283" s="43"/>
      <c r="C283" s="43"/>
      <c r="D283" s="44"/>
      <c r="E283" s="33" t="str">
        <f t="shared" si="4"/>
        <v/>
      </c>
    </row>
    <row r="284" spans="1:5">
      <c r="A284" s="42"/>
      <c r="B284" s="43"/>
      <c r="C284" s="43"/>
      <c r="D284" s="44"/>
      <c r="E284" s="33" t="str">
        <f t="shared" si="4"/>
        <v/>
      </c>
    </row>
    <row r="285" spans="1:5">
      <c r="A285" s="42"/>
      <c r="B285" s="43"/>
      <c r="C285" s="43"/>
      <c r="D285" s="44"/>
      <c r="E285" s="33" t="str">
        <f t="shared" si="4"/>
        <v/>
      </c>
    </row>
    <row r="286" spans="1:5">
      <c r="A286" s="42"/>
      <c r="B286" s="43"/>
      <c r="C286" s="43"/>
      <c r="D286" s="44"/>
      <c r="E286" s="33" t="str">
        <f t="shared" si="4"/>
        <v/>
      </c>
    </row>
    <row r="287" spans="1:5">
      <c r="A287" s="42"/>
      <c r="B287" s="43"/>
      <c r="C287" s="43"/>
      <c r="D287" s="44"/>
      <c r="E287" s="33" t="str">
        <f t="shared" si="4"/>
        <v/>
      </c>
    </row>
    <row r="288" spans="1:5">
      <c r="A288" s="42"/>
      <c r="B288" s="43"/>
      <c r="C288" s="43"/>
      <c r="D288" s="44"/>
      <c r="E288" s="33" t="str">
        <f t="shared" si="4"/>
        <v/>
      </c>
    </row>
    <row r="289" spans="1:5">
      <c r="A289" s="42"/>
      <c r="B289" s="43"/>
      <c r="C289" s="43"/>
      <c r="D289" s="44"/>
      <c r="E289" s="33" t="str">
        <f t="shared" si="4"/>
        <v/>
      </c>
    </row>
    <row r="290" spans="1:5">
      <c r="A290" s="42"/>
      <c r="B290" s="43"/>
      <c r="C290" s="43"/>
      <c r="D290" s="44"/>
      <c r="E290" s="33" t="str">
        <f t="shared" si="4"/>
        <v/>
      </c>
    </row>
    <row r="291" spans="1:5">
      <c r="A291" s="42"/>
      <c r="B291" s="43"/>
      <c r="C291" s="43"/>
      <c r="D291" s="44"/>
      <c r="E291" s="33" t="str">
        <f t="shared" si="4"/>
        <v/>
      </c>
    </row>
    <row r="292" spans="1:5">
      <c r="A292" s="42"/>
      <c r="B292" s="43"/>
      <c r="C292" s="43"/>
      <c r="D292" s="44"/>
      <c r="E292" s="33" t="str">
        <f t="shared" si="4"/>
        <v/>
      </c>
    </row>
    <row r="293" spans="1:5">
      <c r="A293" s="42"/>
      <c r="B293" s="43"/>
      <c r="C293" s="43"/>
      <c r="D293" s="44"/>
      <c r="E293" s="33" t="str">
        <f t="shared" si="4"/>
        <v/>
      </c>
    </row>
    <row r="294" spans="1:5">
      <c r="A294" s="42"/>
      <c r="B294" s="43"/>
      <c r="C294" s="43"/>
      <c r="D294" s="44"/>
      <c r="E294" s="33" t="str">
        <f t="shared" si="4"/>
        <v/>
      </c>
    </row>
    <row r="295" spans="1:5">
      <c r="A295" s="42"/>
      <c r="B295" s="43"/>
      <c r="C295" s="43"/>
      <c r="D295" s="44"/>
      <c r="E295" s="33" t="str">
        <f t="shared" si="4"/>
        <v/>
      </c>
    </row>
    <row r="296" spans="1:5">
      <c r="A296" s="42"/>
      <c r="B296" s="43"/>
      <c r="C296" s="43"/>
      <c r="D296" s="44"/>
      <c r="E296" s="33" t="str">
        <f t="shared" si="4"/>
        <v/>
      </c>
    </row>
    <row r="297" spans="1:5">
      <c r="A297" s="42"/>
      <c r="B297" s="43"/>
      <c r="C297" s="43"/>
      <c r="D297" s="44"/>
      <c r="E297" s="33" t="str">
        <f t="shared" si="4"/>
        <v/>
      </c>
    </row>
    <row r="298" spans="1:5">
      <c r="A298" s="42"/>
      <c r="B298" s="43"/>
      <c r="C298" s="43"/>
      <c r="D298" s="44"/>
      <c r="E298" s="33" t="str">
        <f t="shared" si="4"/>
        <v/>
      </c>
    </row>
    <row r="299" spans="1:5">
      <c r="A299" s="42"/>
      <c r="B299" s="43"/>
      <c r="C299" s="43"/>
      <c r="D299" s="44"/>
      <c r="E299" s="33" t="str">
        <f t="shared" si="4"/>
        <v/>
      </c>
    </row>
    <row r="300" spans="1:5">
      <c r="A300" s="42"/>
      <c r="B300" s="43"/>
      <c r="C300" s="43"/>
      <c r="D300" s="44"/>
      <c r="E300" s="33" t="str">
        <f t="shared" si="4"/>
        <v/>
      </c>
    </row>
    <row r="301" spans="1:5">
      <c r="A301" s="42"/>
      <c r="B301" s="43"/>
      <c r="C301" s="43"/>
      <c r="D301" s="44"/>
      <c r="E301" s="33" t="str">
        <f t="shared" si="4"/>
        <v/>
      </c>
    </row>
    <row r="302" spans="1:5">
      <c r="A302" s="42"/>
      <c r="B302" s="43"/>
      <c r="C302" s="43"/>
      <c r="D302" s="44"/>
      <c r="E302" s="33" t="str">
        <f t="shared" si="4"/>
        <v/>
      </c>
    </row>
    <row r="303" spans="1:5" ht="14.25" thickBot="1">
      <c r="A303" s="45"/>
      <c r="B303" s="46"/>
      <c r="C303" s="46"/>
      <c r="D303" s="47"/>
      <c r="E303" s="33" t="str">
        <f t="shared" si="4"/>
        <v/>
      </c>
    </row>
    <row r="304" spans="1:5" ht="14.25" thickTop="1"/>
  </sheetData>
  <mergeCells count="9">
    <mergeCell ref="G33:L33"/>
    <mergeCell ref="G24:L24"/>
    <mergeCell ref="G19:H19"/>
    <mergeCell ref="G20:L20"/>
    <mergeCell ref="G8:L9"/>
    <mergeCell ref="G21:L23"/>
    <mergeCell ref="G28:L29"/>
    <mergeCell ref="G30:L30"/>
    <mergeCell ref="G31:L31"/>
  </mergeCells>
  <phoneticPr fontId="2"/>
  <pageMargins left="0.75" right="0.75" top="1" bottom="1" header="0.51200000000000001" footer="0.51200000000000001"/>
  <pageSetup paperSize="9" scale="61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Q303"/>
  <sheetViews>
    <sheetView view="pageBreakPreview" zoomScaleNormal="100" zoomScaleSheetLayoutView="100" workbookViewId="0">
      <selection activeCell="H4" sqref="H4"/>
    </sheetView>
  </sheetViews>
  <sheetFormatPr defaultRowHeight="13.5"/>
  <cols>
    <col min="1" max="1" width="4.25" customWidth="1"/>
    <col min="2" max="2" width="5.75" customWidth="1"/>
    <col min="3" max="3" width="11.375" style="1" customWidth="1"/>
    <col min="4" max="4" width="5.5" style="1" customWidth="1"/>
    <col min="5" max="5" width="11.375" style="1" customWidth="1"/>
    <col min="6" max="6" width="50" customWidth="1"/>
    <col min="7" max="7" width="5.75" customWidth="1"/>
    <col min="8" max="8" width="8.875" style="1" customWidth="1"/>
    <col min="9" max="9" width="12.875" style="1" customWidth="1"/>
    <col min="10" max="10" width="30.5" bestFit="1" customWidth="1"/>
    <col min="11" max="11" width="3.75" customWidth="1"/>
    <col min="12" max="12" width="23" customWidth="1"/>
  </cols>
  <sheetData>
    <row r="1" spans="1:17" ht="13.5" customHeight="1">
      <c r="C1" s="1" t="s">
        <v>112</v>
      </c>
    </row>
    <row r="3" spans="1:17" ht="38.25" customHeight="1">
      <c r="A3" s="25" t="s">
        <v>35</v>
      </c>
      <c r="B3" s="26" t="s">
        <v>29</v>
      </c>
      <c r="C3" s="2" t="s">
        <v>19</v>
      </c>
      <c r="D3" s="2" t="s">
        <v>24</v>
      </c>
      <c r="E3" s="2" t="s">
        <v>25</v>
      </c>
      <c r="F3" s="2" t="s">
        <v>26</v>
      </c>
      <c r="G3" s="26" t="s">
        <v>30</v>
      </c>
      <c r="H3" s="27" t="s">
        <v>27</v>
      </c>
      <c r="I3" s="2"/>
      <c r="J3" s="2" t="s">
        <v>28</v>
      </c>
    </row>
    <row r="4" spans="1:17" ht="15" customHeight="1">
      <c r="A4" s="61" t="s">
        <v>59</v>
      </c>
      <c r="B4" s="62">
        <v>21</v>
      </c>
      <c r="C4" s="63" t="s">
        <v>109</v>
      </c>
      <c r="D4" s="63" t="s">
        <v>105</v>
      </c>
      <c r="E4" s="64" t="s">
        <v>116</v>
      </c>
      <c r="F4" s="65"/>
      <c r="G4" s="66">
        <v>2</v>
      </c>
      <c r="H4" s="64" t="s">
        <v>117</v>
      </c>
      <c r="I4" s="64"/>
      <c r="J4" s="82" t="s">
        <v>111</v>
      </c>
    </row>
    <row r="5" spans="1:17">
      <c r="A5" s="4">
        <v>1</v>
      </c>
      <c r="B5" s="4"/>
      <c r="C5" s="17"/>
      <c r="D5" s="17"/>
      <c r="E5" s="30"/>
      <c r="F5" s="4"/>
      <c r="G5" s="29"/>
      <c r="H5" s="30"/>
      <c r="I5" s="30"/>
      <c r="J5" s="28"/>
    </row>
    <row r="6" spans="1:17">
      <c r="A6" s="4">
        <v>2</v>
      </c>
      <c r="B6" s="4"/>
      <c r="C6" s="17"/>
      <c r="D6" s="17"/>
      <c r="E6" s="30"/>
      <c r="F6" s="4"/>
      <c r="G6" s="29"/>
      <c r="H6" s="30"/>
      <c r="I6" s="30"/>
      <c r="J6" s="28"/>
    </row>
    <row r="7" spans="1:17">
      <c r="A7" s="4">
        <v>3</v>
      </c>
      <c r="B7" s="4"/>
      <c r="C7" s="17"/>
      <c r="D7" s="17"/>
      <c r="E7" s="30"/>
      <c r="F7" s="4"/>
      <c r="G7" s="29"/>
      <c r="H7" s="30"/>
      <c r="I7" s="30"/>
      <c r="J7" s="28"/>
      <c r="L7" s="94" t="s">
        <v>53</v>
      </c>
      <c r="M7" s="94"/>
      <c r="N7" s="94"/>
      <c r="O7" s="94"/>
      <c r="P7" s="94"/>
      <c r="Q7" s="94"/>
    </row>
    <row r="8" spans="1:17">
      <c r="A8" s="4">
        <v>4</v>
      </c>
      <c r="B8" s="4"/>
      <c r="C8" s="17"/>
      <c r="D8" s="17"/>
      <c r="E8" s="30"/>
      <c r="F8" s="4"/>
      <c r="G8" s="29"/>
      <c r="H8" s="30"/>
      <c r="I8" s="30"/>
      <c r="J8" s="28"/>
      <c r="L8" s="94"/>
      <c r="M8" s="94"/>
      <c r="N8" s="94"/>
      <c r="O8" s="94"/>
      <c r="P8" s="94"/>
      <c r="Q8" s="94"/>
    </row>
    <row r="9" spans="1:17">
      <c r="A9" s="4">
        <v>5</v>
      </c>
      <c r="B9" s="4"/>
      <c r="C9" s="17"/>
      <c r="D9" s="17"/>
      <c r="E9" s="30"/>
      <c r="F9" s="4"/>
      <c r="G9" s="29"/>
      <c r="H9" s="30"/>
      <c r="I9" s="30"/>
      <c r="J9" s="28"/>
    </row>
    <row r="10" spans="1:17">
      <c r="A10" s="4">
        <v>6</v>
      </c>
      <c r="B10" s="4"/>
      <c r="C10" s="17"/>
      <c r="D10" s="17"/>
      <c r="E10" s="30"/>
      <c r="F10" s="4"/>
      <c r="G10" s="29"/>
      <c r="H10" s="30"/>
      <c r="I10" s="30"/>
      <c r="J10" s="28"/>
      <c r="L10" s="94" t="s">
        <v>36</v>
      </c>
      <c r="M10" s="94"/>
      <c r="N10" s="94"/>
      <c r="O10" s="94"/>
      <c r="P10" s="94"/>
    </row>
    <row r="11" spans="1:17">
      <c r="A11" s="4">
        <v>7</v>
      </c>
      <c r="B11" s="4"/>
      <c r="C11" s="17"/>
      <c r="D11" s="17"/>
      <c r="E11" s="30"/>
      <c r="F11" s="4"/>
      <c r="G11" s="29"/>
      <c r="H11" s="30"/>
      <c r="I11" s="30"/>
      <c r="J11" s="28"/>
      <c r="L11" s="94"/>
      <c r="M11" s="94"/>
      <c r="N11" s="94"/>
      <c r="O11" s="94"/>
      <c r="P11" s="94"/>
    </row>
    <row r="12" spans="1:17">
      <c r="A12" s="4">
        <v>8</v>
      </c>
      <c r="B12" s="4"/>
      <c r="C12" s="17"/>
      <c r="D12" s="17"/>
      <c r="E12" s="30"/>
      <c r="F12" s="4"/>
      <c r="G12" s="29"/>
      <c r="H12" s="30"/>
      <c r="I12" s="30"/>
      <c r="J12" s="28"/>
    </row>
    <row r="13" spans="1:17">
      <c r="A13" s="4">
        <v>9</v>
      </c>
      <c r="B13" s="4"/>
      <c r="C13" s="17"/>
      <c r="D13" s="17"/>
      <c r="E13" s="30"/>
      <c r="F13" s="4"/>
      <c r="G13" s="29"/>
      <c r="H13" s="30"/>
      <c r="I13" s="30"/>
      <c r="J13" s="28"/>
    </row>
    <row r="14" spans="1:17">
      <c r="A14" s="4">
        <v>10</v>
      </c>
      <c r="B14" s="4"/>
      <c r="C14" s="17"/>
      <c r="D14" s="17"/>
      <c r="E14" s="30"/>
      <c r="F14" s="4"/>
      <c r="G14" s="29"/>
      <c r="H14" s="30"/>
      <c r="I14" s="30"/>
      <c r="J14" s="28"/>
    </row>
    <row r="15" spans="1:17">
      <c r="A15" s="4">
        <v>11</v>
      </c>
      <c r="B15" s="4"/>
      <c r="C15" s="17"/>
      <c r="D15" s="17"/>
      <c r="E15" s="30"/>
      <c r="F15" s="4"/>
      <c r="G15" s="29"/>
      <c r="H15" s="30"/>
      <c r="I15" s="30"/>
      <c r="J15" s="28"/>
    </row>
    <row r="16" spans="1:17">
      <c r="A16" s="4">
        <v>12</v>
      </c>
      <c r="B16" s="4"/>
      <c r="C16" s="17"/>
      <c r="D16" s="17"/>
      <c r="E16" s="30"/>
      <c r="F16" s="4"/>
      <c r="G16" s="29"/>
      <c r="H16" s="30"/>
      <c r="I16" s="30"/>
      <c r="J16" s="28"/>
    </row>
    <row r="17" spans="1:10">
      <c r="A17" s="4">
        <v>13</v>
      </c>
      <c r="B17" s="4"/>
      <c r="C17" s="17"/>
      <c r="D17" s="17"/>
      <c r="E17" s="30"/>
      <c r="F17" s="4"/>
      <c r="G17" s="29"/>
      <c r="H17" s="30"/>
      <c r="I17" s="30"/>
      <c r="J17" s="28"/>
    </row>
    <row r="18" spans="1:10">
      <c r="A18" s="4">
        <v>14</v>
      </c>
      <c r="B18" s="4"/>
      <c r="C18" s="17"/>
      <c r="D18" s="17"/>
      <c r="E18" s="30"/>
      <c r="F18" s="4"/>
      <c r="G18" s="29"/>
      <c r="H18" s="30"/>
      <c r="I18" s="30"/>
      <c r="J18" s="28"/>
    </row>
    <row r="19" spans="1:10">
      <c r="A19" s="4">
        <v>15</v>
      </c>
      <c r="B19" s="4"/>
      <c r="C19" s="17"/>
      <c r="D19" s="17"/>
      <c r="E19" s="30"/>
      <c r="F19" s="4"/>
      <c r="G19" s="29"/>
      <c r="H19" s="30"/>
      <c r="I19" s="30"/>
      <c r="J19" s="28"/>
    </row>
    <row r="20" spans="1:10">
      <c r="A20" s="4">
        <v>16</v>
      </c>
      <c r="B20" s="4"/>
      <c r="C20" s="17"/>
      <c r="D20" s="17"/>
      <c r="E20" s="30"/>
      <c r="F20" s="4"/>
      <c r="G20" s="29"/>
      <c r="H20" s="30"/>
      <c r="I20" s="30"/>
      <c r="J20" s="28"/>
    </row>
    <row r="21" spans="1:10">
      <c r="A21" s="4">
        <v>17</v>
      </c>
      <c r="B21" s="4"/>
      <c r="C21" s="17"/>
      <c r="D21" s="17"/>
      <c r="E21" s="30"/>
      <c r="F21" s="4"/>
      <c r="G21" s="29"/>
      <c r="H21" s="30"/>
      <c r="I21" s="30"/>
      <c r="J21" s="28"/>
    </row>
    <row r="22" spans="1:10">
      <c r="A22" s="4">
        <v>18</v>
      </c>
      <c r="B22" s="4"/>
      <c r="C22" s="17"/>
      <c r="D22" s="17"/>
      <c r="E22" s="30"/>
      <c r="F22" s="4"/>
      <c r="G22" s="29"/>
      <c r="H22" s="30"/>
      <c r="I22" s="30"/>
      <c r="J22" s="28"/>
    </row>
    <row r="23" spans="1:10">
      <c r="A23" s="4">
        <v>19</v>
      </c>
      <c r="B23" s="4"/>
      <c r="C23" s="17"/>
      <c r="D23" s="17"/>
      <c r="E23" s="30"/>
      <c r="F23" s="4"/>
      <c r="G23" s="29"/>
      <c r="H23" s="30"/>
      <c r="I23" s="30"/>
      <c r="J23" s="28"/>
    </row>
    <row r="24" spans="1:10">
      <c r="A24" s="4">
        <v>20</v>
      </c>
      <c r="B24" s="4"/>
      <c r="C24" s="17"/>
      <c r="D24" s="17"/>
      <c r="E24" s="30"/>
      <c r="F24" s="4"/>
      <c r="G24" s="29"/>
      <c r="H24" s="30"/>
      <c r="I24" s="30"/>
      <c r="J24" s="28"/>
    </row>
    <row r="25" spans="1:10">
      <c r="A25" s="4">
        <v>21</v>
      </c>
      <c r="B25" s="4"/>
      <c r="C25" s="17"/>
      <c r="D25" s="17"/>
      <c r="E25" s="30"/>
      <c r="F25" s="4"/>
      <c r="G25" s="29"/>
      <c r="H25" s="30"/>
      <c r="I25" s="30"/>
      <c r="J25" s="28"/>
    </row>
    <row r="26" spans="1:10">
      <c r="A26" s="4">
        <v>22</v>
      </c>
      <c r="B26" s="4"/>
      <c r="C26" s="17"/>
      <c r="D26" s="17"/>
      <c r="E26" s="30"/>
      <c r="F26" s="4"/>
      <c r="G26" s="29"/>
      <c r="H26" s="30"/>
      <c r="I26" s="30"/>
      <c r="J26" s="28"/>
    </row>
    <row r="27" spans="1:10">
      <c r="A27" s="4">
        <v>23</v>
      </c>
      <c r="B27" s="4"/>
      <c r="C27" s="17"/>
      <c r="D27" s="17"/>
      <c r="E27" s="30"/>
      <c r="F27" s="4"/>
      <c r="G27" s="29"/>
      <c r="H27" s="30"/>
      <c r="I27" s="30"/>
      <c r="J27" s="28"/>
    </row>
    <row r="28" spans="1:10">
      <c r="A28" s="4">
        <v>24</v>
      </c>
      <c r="B28" s="4"/>
      <c r="C28" s="17"/>
      <c r="D28" s="17"/>
      <c r="E28" s="30"/>
      <c r="F28" s="4"/>
      <c r="G28" s="29"/>
      <c r="H28" s="30"/>
      <c r="I28" s="30"/>
      <c r="J28" s="28"/>
    </row>
    <row r="29" spans="1:10">
      <c r="A29" s="4">
        <v>25</v>
      </c>
      <c r="B29" s="4"/>
      <c r="C29" s="17"/>
      <c r="D29" s="17"/>
      <c r="E29" s="30"/>
      <c r="F29" s="4"/>
      <c r="G29" s="29"/>
      <c r="H29" s="30"/>
      <c r="I29" s="30"/>
      <c r="J29" s="28"/>
    </row>
    <row r="30" spans="1:10">
      <c r="A30" s="4">
        <v>26</v>
      </c>
      <c r="B30" s="4"/>
      <c r="C30" s="17"/>
      <c r="D30" s="17"/>
      <c r="E30" s="30"/>
      <c r="F30" s="4"/>
      <c r="G30" s="29"/>
      <c r="H30" s="30"/>
      <c r="I30" s="30"/>
      <c r="J30" s="28"/>
    </row>
    <row r="31" spans="1:10">
      <c r="A31" s="4">
        <v>27</v>
      </c>
      <c r="B31" s="4"/>
      <c r="C31" s="17"/>
      <c r="D31" s="17"/>
      <c r="E31" s="30"/>
      <c r="F31" s="4"/>
      <c r="G31" s="29"/>
      <c r="H31" s="30"/>
      <c r="I31" s="30"/>
      <c r="J31" s="28"/>
    </row>
    <row r="32" spans="1:10">
      <c r="A32" s="4">
        <v>28</v>
      </c>
      <c r="B32" s="4"/>
      <c r="C32" s="17"/>
      <c r="D32" s="17"/>
      <c r="E32" s="30"/>
      <c r="F32" s="4"/>
      <c r="G32" s="29"/>
      <c r="H32" s="30"/>
      <c r="I32" s="30"/>
      <c r="J32" s="28"/>
    </row>
    <row r="33" spans="1:10">
      <c r="A33" s="4">
        <v>29</v>
      </c>
      <c r="B33" s="4"/>
      <c r="C33" s="17"/>
      <c r="D33" s="17"/>
      <c r="E33" s="30"/>
      <c r="F33" s="4"/>
      <c r="G33" s="29"/>
      <c r="H33" s="30"/>
      <c r="I33" s="30"/>
      <c r="J33" s="28"/>
    </row>
    <row r="34" spans="1:10">
      <c r="A34" s="4">
        <v>30</v>
      </c>
      <c r="B34" s="4"/>
      <c r="C34" s="17"/>
      <c r="D34" s="17"/>
      <c r="E34" s="30"/>
      <c r="F34" s="4"/>
      <c r="G34" s="29"/>
      <c r="H34" s="30"/>
      <c r="I34" s="30"/>
      <c r="J34" s="28"/>
    </row>
    <row r="35" spans="1:10">
      <c r="A35" s="4">
        <v>31</v>
      </c>
      <c r="B35" s="4"/>
      <c r="C35" s="17"/>
      <c r="D35" s="17"/>
      <c r="E35" s="30"/>
      <c r="F35" s="4"/>
      <c r="G35" s="29"/>
      <c r="H35" s="30"/>
      <c r="I35" s="30"/>
      <c r="J35" s="28"/>
    </row>
    <row r="36" spans="1:10">
      <c r="A36" s="4">
        <v>32</v>
      </c>
      <c r="B36" s="4"/>
      <c r="C36" s="17"/>
      <c r="D36" s="17"/>
      <c r="E36" s="30"/>
      <c r="F36" s="4"/>
      <c r="G36" s="29"/>
      <c r="H36" s="30"/>
      <c r="I36" s="30"/>
      <c r="J36" s="28"/>
    </row>
    <row r="37" spans="1:10">
      <c r="A37" s="4">
        <v>33</v>
      </c>
      <c r="B37" s="4"/>
      <c r="C37" s="17"/>
      <c r="D37" s="17"/>
      <c r="E37" s="30"/>
      <c r="F37" s="4"/>
      <c r="G37" s="29"/>
      <c r="H37" s="30"/>
      <c r="I37" s="30"/>
      <c r="J37" s="28"/>
    </row>
    <row r="38" spans="1:10">
      <c r="A38" s="4">
        <v>34</v>
      </c>
      <c r="B38" s="4"/>
      <c r="C38" s="17"/>
      <c r="D38" s="17"/>
      <c r="E38" s="30"/>
      <c r="F38" s="4"/>
      <c r="G38" s="29"/>
      <c r="H38" s="30"/>
      <c r="I38" s="30"/>
      <c r="J38" s="28"/>
    </row>
    <row r="39" spans="1:10">
      <c r="A39" s="4">
        <v>35</v>
      </c>
      <c r="B39" s="4"/>
      <c r="C39" s="17"/>
      <c r="D39" s="17"/>
      <c r="E39" s="30"/>
      <c r="F39" s="4"/>
      <c r="G39" s="29"/>
      <c r="H39" s="30"/>
      <c r="I39" s="30"/>
      <c r="J39" s="28"/>
    </row>
    <row r="40" spans="1:10">
      <c r="A40" s="4">
        <v>36</v>
      </c>
      <c r="B40" s="4"/>
      <c r="C40" s="17"/>
      <c r="D40" s="17"/>
      <c r="E40" s="30"/>
      <c r="F40" s="4"/>
      <c r="G40" s="29"/>
      <c r="H40" s="30"/>
      <c r="I40" s="30"/>
      <c r="J40" s="28"/>
    </row>
    <row r="41" spans="1:10">
      <c r="A41" s="4">
        <v>37</v>
      </c>
      <c r="B41" s="4"/>
      <c r="C41" s="17"/>
      <c r="D41" s="17"/>
      <c r="E41" s="30"/>
      <c r="F41" s="4"/>
      <c r="G41" s="29"/>
      <c r="H41" s="30"/>
      <c r="I41" s="30"/>
      <c r="J41" s="28"/>
    </row>
    <row r="42" spans="1:10">
      <c r="A42" s="4">
        <v>38</v>
      </c>
      <c r="B42" s="4"/>
      <c r="C42" s="17"/>
      <c r="D42" s="17"/>
      <c r="E42" s="30"/>
      <c r="F42" s="4"/>
      <c r="G42" s="29"/>
      <c r="H42" s="30"/>
      <c r="I42" s="30"/>
      <c r="J42" s="28"/>
    </row>
    <row r="43" spans="1:10">
      <c r="A43" s="4">
        <v>39</v>
      </c>
      <c r="B43" s="4"/>
      <c r="C43" s="17"/>
      <c r="D43" s="17"/>
      <c r="E43" s="30"/>
      <c r="F43" s="4"/>
      <c r="G43" s="29"/>
      <c r="H43" s="30"/>
      <c r="I43" s="30"/>
      <c r="J43" s="28"/>
    </row>
    <row r="44" spans="1:10">
      <c r="A44" s="4">
        <v>40</v>
      </c>
      <c r="B44" s="4"/>
      <c r="C44" s="17"/>
      <c r="D44" s="17"/>
      <c r="E44" s="30"/>
      <c r="F44" s="4"/>
      <c r="G44" s="29"/>
      <c r="H44" s="30"/>
      <c r="I44" s="30"/>
      <c r="J44" s="28"/>
    </row>
    <row r="45" spans="1:10">
      <c r="A45" s="4">
        <v>41</v>
      </c>
      <c r="B45" s="4"/>
      <c r="C45" s="17"/>
      <c r="D45" s="17"/>
      <c r="E45" s="30"/>
      <c r="F45" s="4"/>
      <c r="G45" s="29"/>
      <c r="H45" s="30"/>
      <c r="I45" s="30"/>
      <c r="J45" s="28"/>
    </row>
    <row r="46" spans="1:10">
      <c r="A46" s="4">
        <v>42</v>
      </c>
      <c r="B46" s="4"/>
      <c r="C46" s="17"/>
      <c r="D46" s="17"/>
      <c r="E46" s="30"/>
      <c r="F46" s="4"/>
      <c r="G46" s="29"/>
      <c r="H46" s="30"/>
      <c r="I46" s="30"/>
      <c r="J46" s="28"/>
    </row>
    <row r="47" spans="1:10">
      <c r="A47" s="4">
        <v>43</v>
      </c>
      <c r="B47" s="4"/>
      <c r="C47" s="17"/>
      <c r="D47" s="17"/>
      <c r="E47" s="30"/>
      <c r="F47" s="4"/>
      <c r="G47" s="29"/>
      <c r="H47" s="30"/>
      <c r="I47" s="30"/>
      <c r="J47" s="28"/>
    </row>
    <row r="48" spans="1:10">
      <c r="A48" s="4">
        <v>44</v>
      </c>
      <c r="B48" s="4"/>
      <c r="C48" s="17"/>
      <c r="D48" s="17"/>
      <c r="E48" s="30"/>
      <c r="F48" s="4"/>
      <c r="G48" s="29"/>
      <c r="H48" s="30"/>
      <c r="I48" s="30"/>
      <c r="J48" s="28"/>
    </row>
    <row r="49" spans="1:10">
      <c r="A49" s="4">
        <v>45</v>
      </c>
      <c r="B49" s="4"/>
      <c r="C49" s="17"/>
      <c r="D49" s="17"/>
      <c r="E49" s="30"/>
      <c r="F49" s="4"/>
      <c r="G49" s="29"/>
      <c r="H49" s="30"/>
      <c r="I49" s="30"/>
      <c r="J49" s="28"/>
    </row>
    <row r="50" spans="1:10">
      <c r="A50" s="4">
        <v>46</v>
      </c>
      <c r="B50" s="4"/>
      <c r="C50" s="17"/>
      <c r="D50" s="17"/>
      <c r="E50" s="30"/>
      <c r="F50" s="4"/>
      <c r="G50" s="29"/>
      <c r="H50" s="30"/>
      <c r="I50" s="30"/>
      <c r="J50" s="28"/>
    </row>
    <row r="51" spans="1:10">
      <c r="A51" s="4">
        <v>47</v>
      </c>
      <c r="B51" s="4"/>
      <c r="C51" s="17"/>
      <c r="D51" s="17"/>
      <c r="E51" s="30"/>
      <c r="F51" s="4"/>
      <c r="G51" s="29"/>
      <c r="H51" s="30"/>
      <c r="I51" s="30"/>
      <c r="J51" s="28"/>
    </row>
    <row r="52" spans="1:10">
      <c r="A52" s="4">
        <v>48</v>
      </c>
      <c r="B52" s="4"/>
      <c r="C52" s="17"/>
      <c r="D52" s="17"/>
      <c r="E52" s="30"/>
      <c r="F52" s="4"/>
      <c r="G52" s="29"/>
      <c r="H52" s="30"/>
      <c r="I52" s="30"/>
      <c r="J52" s="28"/>
    </row>
    <row r="53" spans="1:10">
      <c r="A53" s="4">
        <v>49</v>
      </c>
      <c r="B53" s="4"/>
      <c r="C53" s="17"/>
      <c r="D53" s="17"/>
      <c r="E53" s="30"/>
      <c r="F53" s="4"/>
      <c r="G53" s="29"/>
      <c r="H53" s="30"/>
      <c r="I53" s="30"/>
      <c r="J53" s="28"/>
    </row>
    <row r="54" spans="1:10">
      <c r="A54" s="4">
        <v>50</v>
      </c>
      <c r="B54" s="4"/>
      <c r="C54" s="17"/>
      <c r="D54" s="17"/>
      <c r="E54" s="30"/>
      <c r="F54" s="4"/>
      <c r="G54" s="29"/>
      <c r="H54" s="30"/>
      <c r="I54" s="30"/>
      <c r="J54" s="28"/>
    </row>
    <row r="55" spans="1:10">
      <c r="A55" s="4">
        <v>51</v>
      </c>
      <c r="B55" s="4"/>
      <c r="C55" s="17"/>
      <c r="D55" s="17"/>
      <c r="E55" s="30"/>
      <c r="F55" s="4"/>
      <c r="G55" s="29"/>
      <c r="H55" s="30"/>
      <c r="I55" s="30"/>
      <c r="J55" s="28"/>
    </row>
    <row r="56" spans="1:10">
      <c r="A56" s="4">
        <v>52</v>
      </c>
      <c r="B56" s="4"/>
      <c r="C56" s="17"/>
      <c r="D56" s="17"/>
      <c r="E56" s="30"/>
      <c r="F56" s="4"/>
      <c r="G56" s="29"/>
      <c r="H56" s="30"/>
      <c r="I56" s="30"/>
      <c r="J56" s="28"/>
    </row>
    <row r="57" spans="1:10">
      <c r="A57" s="4">
        <v>53</v>
      </c>
      <c r="B57" s="4"/>
      <c r="C57" s="17"/>
      <c r="D57" s="17"/>
      <c r="E57" s="30"/>
      <c r="F57" s="4"/>
      <c r="G57" s="29"/>
      <c r="H57" s="30"/>
      <c r="I57" s="30"/>
      <c r="J57" s="28"/>
    </row>
    <row r="58" spans="1:10">
      <c r="A58" s="4">
        <v>54</v>
      </c>
      <c r="B58" s="4"/>
      <c r="C58" s="17"/>
      <c r="D58" s="17"/>
      <c r="E58" s="30"/>
      <c r="F58" s="4"/>
      <c r="G58" s="29"/>
      <c r="H58" s="30"/>
      <c r="I58" s="30"/>
      <c r="J58" s="28"/>
    </row>
    <row r="59" spans="1:10">
      <c r="A59" s="4">
        <v>55</v>
      </c>
      <c r="B59" s="4"/>
      <c r="C59" s="17"/>
      <c r="D59" s="17"/>
      <c r="E59" s="30"/>
      <c r="F59" s="4"/>
      <c r="G59" s="29"/>
      <c r="H59" s="30"/>
      <c r="I59" s="30"/>
      <c r="J59" s="28"/>
    </row>
    <row r="60" spans="1:10">
      <c r="A60" s="4">
        <v>56</v>
      </c>
      <c r="B60" s="4"/>
      <c r="C60" s="17"/>
      <c r="D60" s="17"/>
      <c r="E60" s="30"/>
      <c r="F60" s="4"/>
      <c r="G60" s="29"/>
      <c r="H60" s="30"/>
      <c r="I60" s="30"/>
      <c r="J60" s="28"/>
    </row>
    <row r="61" spans="1:10">
      <c r="A61" s="4">
        <v>57</v>
      </c>
      <c r="B61" s="4"/>
      <c r="C61" s="17"/>
      <c r="D61" s="17"/>
      <c r="E61" s="30"/>
      <c r="F61" s="4"/>
      <c r="G61" s="29"/>
      <c r="H61" s="30"/>
      <c r="I61" s="30"/>
      <c r="J61" s="28"/>
    </row>
    <row r="62" spans="1:10">
      <c r="A62" s="4">
        <v>58</v>
      </c>
      <c r="B62" s="4"/>
      <c r="C62" s="17"/>
      <c r="D62" s="17"/>
      <c r="E62" s="30"/>
      <c r="F62" s="4"/>
      <c r="G62" s="29"/>
      <c r="H62" s="30"/>
      <c r="I62" s="30"/>
      <c r="J62" s="28"/>
    </row>
    <row r="63" spans="1:10">
      <c r="A63" s="4">
        <v>59</v>
      </c>
      <c r="B63" s="4"/>
      <c r="C63" s="17"/>
      <c r="D63" s="17"/>
      <c r="E63" s="30"/>
      <c r="F63" s="4"/>
      <c r="G63" s="29"/>
      <c r="H63" s="30"/>
      <c r="I63" s="30"/>
      <c r="J63" s="28"/>
    </row>
    <row r="64" spans="1:10">
      <c r="A64" s="4">
        <v>60</v>
      </c>
      <c r="B64" s="4"/>
      <c r="C64" s="17"/>
      <c r="D64" s="17"/>
      <c r="E64" s="30"/>
      <c r="F64" s="4"/>
      <c r="G64" s="29"/>
      <c r="H64" s="30"/>
      <c r="I64" s="30"/>
      <c r="J64" s="28"/>
    </row>
    <row r="65" spans="1:10">
      <c r="A65" s="4">
        <v>61</v>
      </c>
      <c r="B65" s="4"/>
      <c r="C65" s="17"/>
      <c r="D65" s="17"/>
      <c r="E65" s="30"/>
      <c r="F65" s="4"/>
      <c r="G65" s="29"/>
      <c r="H65" s="30"/>
      <c r="I65" s="30"/>
      <c r="J65" s="28"/>
    </row>
    <row r="66" spans="1:10">
      <c r="A66" s="4">
        <v>62</v>
      </c>
      <c r="B66" s="4"/>
      <c r="C66" s="17"/>
      <c r="D66" s="17"/>
      <c r="E66" s="30"/>
      <c r="F66" s="4"/>
      <c r="G66" s="29"/>
      <c r="H66" s="30"/>
      <c r="I66" s="30"/>
      <c r="J66" s="28"/>
    </row>
    <row r="67" spans="1:10">
      <c r="A67" s="4">
        <v>63</v>
      </c>
      <c r="B67" s="4"/>
      <c r="C67" s="17"/>
      <c r="D67" s="17"/>
      <c r="E67" s="30"/>
      <c r="F67" s="4"/>
      <c r="G67" s="29"/>
      <c r="H67" s="30"/>
      <c r="I67" s="30"/>
      <c r="J67" s="28"/>
    </row>
    <row r="68" spans="1:10">
      <c r="A68" s="4">
        <v>64</v>
      </c>
      <c r="B68" s="4"/>
      <c r="C68" s="17"/>
      <c r="D68" s="17"/>
      <c r="E68" s="30"/>
      <c r="F68" s="4"/>
      <c r="G68" s="29"/>
      <c r="H68" s="30"/>
      <c r="I68" s="30"/>
      <c r="J68" s="28"/>
    </row>
    <row r="69" spans="1:10">
      <c r="A69" s="4">
        <v>65</v>
      </c>
      <c r="B69" s="4"/>
      <c r="C69" s="17"/>
      <c r="D69" s="17"/>
      <c r="E69" s="30"/>
      <c r="F69" s="4"/>
      <c r="G69" s="29"/>
      <c r="H69" s="30"/>
      <c r="I69" s="30"/>
      <c r="J69" s="28"/>
    </row>
    <row r="70" spans="1:10">
      <c r="A70" s="4">
        <v>66</v>
      </c>
      <c r="B70" s="4"/>
      <c r="C70" s="17"/>
      <c r="D70" s="17"/>
      <c r="E70" s="30"/>
      <c r="F70" s="4"/>
      <c r="G70" s="29"/>
      <c r="H70" s="30"/>
      <c r="I70" s="30"/>
      <c r="J70" s="28"/>
    </row>
    <row r="71" spans="1:10">
      <c r="A71" s="4">
        <v>67</v>
      </c>
      <c r="B71" s="4"/>
      <c r="C71" s="17"/>
      <c r="D71" s="17"/>
      <c r="E71" s="30"/>
      <c r="F71" s="4"/>
      <c r="G71" s="29"/>
      <c r="H71" s="30"/>
      <c r="I71" s="30"/>
      <c r="J71" s="28"/>
    </row>
    <row r="72" spans="1:10">
      <c r="A72" s="4">
        <v>68</v>
      </c>
      <c r="B72" s="4"/>
      <c r="C72" s="17"/>
      <c r="D72" s="17"/>
      <c r="E72" s="30"/>
      <c r="F72" s="4"/>
      <c r="G72" s="29"/>
      <c r="H72" s="30"/>
      <c r="I72" s="30"/>
      <c r="J72" s="28"/>
    </row>
    <row r="73" spans="1:10">
      <c r="A73" s="4">
        <v>69</v>
      </c>
      <c r="B73" s="4"/>
      <c r="C73" s="17"/>
      <c r="D73" s="17"/>
      <c r="E73" s="30"/>
      <c r="F73" s="4"/>
      <c r="G73" s="29"/>
      <c r="H73" s="30"/>
      <c r="I73" s="30"/>
      <c r="J73" s="28"/>
    </row>
    <row r="74" spans="1:10">
      <c r="A74" s="4">
        <v>70</v>
      </c>
      <c r="B74" s="4"/>
      <c r="C74" s="17"/>
      <c r="D74" s="17"/>
      <c r="E74" s="30"/>
      <c r="F74" s="4"/>
      <c r="G74" s="29"/>
      <c r="H74" s="30"/>
      <c r="I74" s="30"/>
      <c r="J74" s="28"/>
    </row>
    <row r="75" spans="1:10">
      <c r="A75" s="4">
        <v>71</v>
      </c>
      <c r="B75" s="4"/>
      <c r="C75" s="17"/>
      <c r="D75" s="17"/>
      <c r="E75" s="30"/>
      <c r="F75" s="4"/>
      <c r="G75" s="29"/>
      <c r="H75" s="30"/>
      <c r="I75" s="30"/>
      <c r="J75" s="28"/>
    </row>
    <row r="76" spans="1:10">
      <c r="A76" s="4">
        <v>72</v>
      </c>
      <c r="B76" s="4"/>
      <c r="C76" s="17"/>
      <c r="D76" s="17"/>
      <c r="E76" s="30"/>
      <c r="F76" s="4"/>
      <c r="G76" s="29"/>
      <c r="H76" s="30"/>
      <c r="I76" s="30"/>
      <c r="J76" s="28"/>
    </row>
    <row r="77" spans="1:10">
      <c r="A77" s="4">
        <v>73</v>
      </c>
      <c r="B77" s="4"/>
      <c r="C77" s="17"/>
      <c r="D77" s="17"/>
      <c r="E77" s="30"/>
      <c r="F77" s="4"/>
      <c r="G77" s="29"/>
      <c r="H77" s="30"/>
      <c r="I77" s="30"/>
      <c r="J77" s="28"/>
    </row>
    <row r="78" spans="1:10">
      <c r="A78" s="4">
        <v>74</v>
      </c>
      <c r="B78" s="4"/>
      <c r="C78" s="17"/>
      <c r="D78" s="17"/>
      <c r="E78" s="30"/>
      <c r="F78" s="4"/>
      <c r="G78" s="29"/>
      <c r="H78" s="30"/>
      <c r="I78" s="30"/>
      <c r="J78" s="28"/>
    </row>
    <row r="79" spans="1:10">
      <c r="A79" s="4">
        <v>75</v>
      </c>
      <c r="B79" s="4"/>
      <c r="C79" s="17"/>
      <c r="D79" s="17"/>
      <c r="E79" s="30"/>
      <c r="F79" s="4"/>
      <c r="G79" s="29"/>
      <c r="H79" s="30"/>
      <c r="I79" s="30"/>
      <c r="J79" s="28"/>
    </row>
    <row r="80" spans="1:10">
      <c r="A80" s="4">
        <v>76</v>
      </c>
      <c r="B80" s="4"/>
      <c r="C80" s="17"/>
      <c r="D80" s="17"/>
      <c r="E80" s="30"/>
      <c r="F80" s="4"/>
      <c r="G80" s="29"/>
      <c r="H80" s="30"/>
      <c r="I80" s="30"/>
      <c r="J80" s="28"/>
    </row>
    <row r="81" spans="1:10">
      <c r="A81" s="4">
        <v>77</v>
      </c>
      <c r="B81" s="4"/>
      <c r="C81" s="17"/>
      <c r="D81" s="17"/>
      <c r="E81" s="30"/>
      <c r="F81" s="4"/>
      <c r="G81" s="29"/>
      <c r="H81" s="30"/>
      <c r="I81" s="30"/>
      <c r="J81" s="28"/>
    </row>
    <row r="82" spans="1:10">
      <c r="A82" s="4">
        <v>78</v>
      </c>
      <c r="B82" s="4"/>
      <c r="C82" s="17"/>
      <c r="D82" s="17"/>
      <c r="E82" s="30"/>
      <c r="F82" s="4"/>
      <c r="G82" s="29"/>
      <c r="H82" s="30"/>
      <c r="I82" s="30"/>
      <c r="J82" s="28"/>
    </row>
    <row r="83" spans="1:10">
      <c r="A83" s="4">
        <v>79</v>
      </c>
      <c r="B83" s="4"/>
      <c r="C83" s="17"/>
      <c r="D83" s="17"/>
      <c r="E83" s="30"/>
      <c r="F83" s="4"/>
      <c r="G83" s="29"/>
      <c r="H83" s="30"/>
      <c r="I83" s="30"/>
      <c r="J83" s="28"/>
    </row>
    <row r="84" spans="1:10">
      <c r="A84" s="4">
        <v>80</v>
      </c>
      <c r="B84" s="4"/>
      <c r="C84" s="17"/>
      <c r="D84" s="17"/>
      <c r="E84" s="30"/>
      <c r="F84" s="4"/>
      <c r="G84" s="29"/>
      <c r="H84" s="30"/>
      <c r="I84" s="30"/>
      <c r="J84" s="28"/>
    </row>
    <row r="85" spans="1:10">
      <c r="A85" s="4">
        <v>81</v>
      </c>
      <c r="B85" s="4"/>
      <c r="C85" s="17"/>
      <c r="D85" s="17"/>
      <c r="E85" s="30"/>
      <c r="F85" s="4"/>
      <c r="G85" s="29"/>
      <c r="H85" s="30"/>
      <c r="I85" s="30"/>
      <c r="J85" s="28"/>
    </row>
    <row r="86" spans="1:10">
      <c r="A86" s="4">
        <v>82</v>
      </c>
      <c r="B86" s="4"/>
      <c r="C86" s="17"/>
      <c r="D86" s="17"/>
      <c r="E86" s="30"/>
      <c r="F86" s="4"/>
      <c r="G86" s="29"/>
      <c r="H86" s="30"/>
      <c r="I86" s="30"/>
      <c r="J86" s="28"/>
    </row>
    <row r="87" spans="1:10">
      <c r="A87" s="4">
        <v>83</v>
      </c>
      <c r="B87" s="4"/>
      <c r="C87" s="17"/>
      <c r="D87" s="17"/>
      <c r="E87" s="30"/>
      <c r="F87" s="4"/>
      <c r="G87" s="29"/>
      <c r="H87" s="30"/>
      <c r="I87" s="30"/>
      <c r="J87" s="28"/>
    </row>
    <row r="88" spans="1:10">
      <c r="A88" s="4">
        <v>84</v>
      </c>
      <c r="B88" s="4"/>
      <c r="C88" s="17"/>
      <c r="D88" s="17"/>
      <c r="E88" s="30"/>
      <c r="F88" s="4"/>
      <c r="G88" s="29"/>
      <c r="H88" s="30"/>
      <c r="I88" s="30"/>
      <c r="J88" s="28"/>
    </row>
    <row r="89" spans="1:10">
      <c r="A89" s="4">
        <v>85</v>
      </c>
      <c r="B89" s="4"/>
      <c r="C89" s="17"/>
      <c r="D89" s="17"/>
      <c r="E89" s="30"/>
      <c r="F89" s="4"/>
      <c r="G89" s="29"/>
      <c r="H89" s="30"/>
      <c r="I89" s="30"/>
      <c r="J89" s="28"/>
    </row>
    <row r="90" spans="1:10">
      <c r="A90" s="4">
        <v>86</v>
      </c>
      <c r="B90" s="4"/>
      <c r="C90" s="17"/>
      <c r="D90" s="17"/>
      <c r="E90" s="30"/>
      <c r="F90" s="4"/>
      <c r="G90" s="29"/>
      <c r="H90" s="30"/>
      <c r="I90" s="30"/>
      <c r="J90" s="28"/>
    </row>
    <row r="91" spans="1:10">
      <c r="A91" s="4">
        <v>87</v>
      </c>
      <c r="B91" s="4"/>
      <c r="C91" s="17"/>
      <c r="D91" s="17"/>
      <c r="E91" s="30"/>
      <c r="F91" s="4"/>
      <c r="G91" s="29"/>
      <c r="H91" s="30"/>
      <c r="I91" s="30"/>
      <c r="J91" s="28"/>
    </row>
    <row r="92" spans="1:10">
      <c r="A92" s="4">
        <v>88</v>
      </c>
      <c r="B92" s="4"/>
      <c r="C92" s="17"/>
      <c r="D92" s="17"/>
      <c r="E92" s="30"/>
      <c r="F92" s="4"/>
      <c r="G92" s="29"/>
      <c r="H92" s="30"/>
      <c r="I92" s="30"/>
      <c r="J92" s="28"/>
    </row>
    <row r="93" spans="1:10">
      <c r="A93" s="4">
        <v>89</v>
      </c>
      <c r="B93" s="4"/>
      <c r="C93" s="17"/>
      <c r="D93" s="17"/>
      <c r="E93" s="30"/>
      <c r="F93" s="4"/>
      <c r="G93" s="29"/>
      <c r="H93" s="30"/>
      <c r="I93" s="30"/>
      <c r="J93" s="28"/>
    </row>
    <row r="94" spans="1:10">
      <c r="A94" s="4">
        <v>90</v>
      </c>
      <c r="B94" s="4"/>
      <c r="C94" s="17"/>
      <c r="D94" s="17"/>
      <c r="E94" s="30"/>
      <c r="F94" s="4"/>
      <c r="G94" s="29"/>
      <c r="H94" s="30"/>
      <c r="I94" s="30"/>
      <c r="J94" s="28"/>
    </row>
    <row r="95" spans="1:10">
      <c r="A95" s="4">
        <v>91</v>
      </c>
      <c r="B95" s="4"/>
      <c r="C95" s="17"/>
      <c r="D95" s="17"/>
      <c r="E95" s="30"/>
      <c r="F95" s="4"/>
      <c r="G95" s="29"/>
      <c r="H95" s="30"/>
      <c r="I95" s="30"/>
      <c r="J95" s="28"/>
    </row>
    <row r="96" spans="1:10">
      <c r="A96" s="4">
        <v>92</v>
      </c>
      <c r="B96" s="4"/>
      <c r="C96" s="17"/>
      <c r="D96" s="17"/>
      <c r="E96" s="30"/>
      <c r="F96" s="4"/>
      <c r="G96" s="29"/>
      <c r="H96" s="30"/>
      <c r="I96" s="30"/>
      <c r="J96" s="28"/>
    </row>
    <row r="97" spans="1:10">
      <c r="A97" s="4">
        <v>93</v>
      </c>
      <c r="B97" s="4"/>
      <c r="C97" s="17"/>
      <c r="D97" s="17"/>
      <c r="E97" s="30"/>
      <c r="F97" s="4"/>
      <c r="G97" s="29"/>
      <c r="H97" s="30"/>
      <c r="I97" s="30"/>
      <c r="J97" s="28"/>
    </row>
    <row r="98" spans="1:10">
      <c r="A98" s="4">
        <v>94</v>
      </c>
      <c r="B98" s="4"/>
      <c r="C98" s="17"/>
      <c r="D98" s="17"/>
      <c r="E98" s="30"/>
      <c r="F98" s="4"/>
      <c r="G98" s="29"/>
      <c r="H98" s="30"/>
      <c r="I98" s="30"/>
      <c r="J98" s="28"/>
    </row>
    <row r="99" spans="1:10">
      <c r="A99" s="4">
        <v>95</v>
      </c>
      <c r="B99" s="4"/>
      <c r="C99" s="17"/>
      <c r="D99" s="17"/>
      <c r="E99" s="30"/>
      <c r="F99" s="4"/>
      <c r="G99" s="29"/>
      <c r="H99" s="30"/>
      <c r="I99" s="30"/>
      <c r="J99" s="28"/>
    </row>
    <row r="100" spans="1:10">
      <c r="A100" s="4">
        <v>96</v>
      </c>
      <c r="B100" s="4"/>
      <c r="C100" s="17"/>
      <c r="D100" s="17"/>
      <c r="E100" s="30"/>
      <c r="F100" s="4"/>
      <c r="G100" s="29"/>
      <c r="H100" s="30"/>
      <c r="I100" s="30"/>
      <c r="J100" s="28"/>
    </row>
    <row r="101" spans="1:10">
      <c r="A101" s="4">
        <v>97</v>
      </c>
      <c r="B101" s="4"/>
      <c r="C101" s="17"/>
      <c r="D101" s="17"/>
      <c r="E101" s="30"/>
      <c r="F101" s="4"/>
      <c r="G101" s="29"/>
      <c r="H101" s="30"/>
      <c r="I101" s="30"/>
      <c r="J101" s="28"/>
    </row>
    <row r="102" spans="1:10">
      <c r="A102" s="4">
        <v>98</v>
      </c>
      <c r="B102" s="4"/>
      <c r="C102" s="17"/>
      <c r="D102" s="17"/>
      <c r="E102" s="30"/>
      <c r="F102" s="4"/>
      <c r="G102" s="29"/>
      <c r="H102" s="30"/>
      <c r="I102" s="30"/>
      <c r="J102" s="28"/>
    </row>
    <row r="103" spans="1:10">
      <c r="A103" s="4">
        <v>99</v>
      </c>
      <c r="B103" s="4"/>
      <c r="C103" s="17"/>
      <c r="D103" s="17"/>
      <c r="E103" s="30"/>
      <c r="F103" s="4"/>
      <c r="G103" s="29"/>
      <c r="H103" s="30"/>
      <c r="I103" s="30"/>
      <c r="J103" s="28"/>
    </row>
    <row r="104" spans="1:10">
      <c r="A104" s="4">
        <v>100</v>
      </c>
      <c r="B104" s="4"/>
      <c r="C104" s="17"/>
      <c r="D104" s="17"/>
      <c r="E104" s="30"/>
      <c r="F104" s="4"/>
      <c r="G104" s="29"/>
      <c r="H104" s="30"/>
      <c r="I104" s="30"/>
      <c r="J104" s="28"/>
    </row>
    <row r="105" spans="1:10">
      <c r="A105" s="4">
        <v>101</v>
      </c>
      <c r="B105" s="4"/>
      <c r="C105" s="17"/>
      <c r="D105" s="17"/>
      <c r="E105" s="30"/>
      <c r="F105" s="4"/>
      <c r="G105" s="29"/>
      <c r="H105" s="30"/>
      <c r="I105" s="30"/>
      <c r="J105" s="28"/>
    </row>
    <row r="106" spans="1:10">
      <c r="A106" s="4">
        <v>102</v>
      </c>
      <c r="B106" s="4"/>
      <c r="C106" s="17"/>
      <c r="D106" s="17"/>
      <c r="E106" s="30"/>
      <c r="F106" s="4"/>
      <c r="G106" s="29"/>
      <c r="H106" s="30"/>
      <c r="I106" s="30"/>
      <c r="J106" s="28"/>
    </row>
    <row r="107" spans="1:10">
      <c r="A107" s="4">
        <v>103</v>
      </c>
      <c r="B107" s="4"/>
      <c r="C107" s="17"/>
      <c r="D107" s="17"/>
      <c r="E107" s="30"/>
      <c r="F107" s="4"/>
      <c r="G107" s="29"/>
      <c r="H107" s="30"/>
      <c r="I107" s="30"/>
      <c r="J107" s="28"/>
    </row>
    <row r="108" spans="1:10">
      <c r="A108" s="4">
        <v>104</v>
      </c>
      <c r="B108" s="4"/>
      <c r="C108" s="17"/>
      <c r="D108" s="17"/>
      <c r="E108" s="30"/>
      <c r="F108" s="4"/>
      <c r="G108" s="29"/>
      <c r="H108" s="30"/>
      <c r="I108" s="30"/>
      <c r="J108" s="28"/>
    </row>
    <row r="109" spans="1:10">
      <c r="A109" s="4">
        <v>105</v>
      </c>
      <c r="B109" s="4"/>
      <c r="C109" s="17"/>
      <c r="D109" s="17"/>
      <c r="E109" s="30"/>
      <c r="F109" s="4"/>
      <c r="G109" s="29"/>
      <c r="H109" s="30"/>
      <c r="I109" s="30"/>
      <c r="J109" s="28"/>
    </row>
    <row r="110" spans="1:10">
      <c r="A110" s="4">
        <v>106</v>
      </c>
      <c r="B110" s="4"/>
      <c r="C110" s="17"/>
      <c r="D110" s="17"/>
      <c r="E110" s="30"/>
      <c r="F110" s="4"/>
      <c r="G110" s="29"/>
      <c r="H110" s="30"/>
      <c r="I110" s="30"/>
      <c r="J110" s="28"/>
    </row>
    <row r="111" spans="1:10">
      <c r="A111" s="4">
        <v>107</v>
      </c>
      <c r="B111" s="4"/>
      <c r="C111" s="17"/>
      <c r="D111" s="17"/>
      <c r="E111" s="30"/>
      <c r="F111" s="4"/>
      <c r="G111" s="29"/>
      <c r="H111" s="30"/>
      <c r="I111" s="30"/>
      <c r="J111" s="28"/>
    </row>
    <row r="112" spans="1:10">
      <c r="A112" s="4">
        <v>108</v>
      </c>
      <c r="B112" s="4"/>
      <c r="C112" s="17"/>
      <c r="D112" s="17"/>
      <c r="E112" s="30"/>
      <c r="F112" s="4"/>
      <c r="G112" s="29"/>
      <c r="H112" s="30"/>
      <c r="I112" s="30"/>
      <c r="J112" s="28"/>
    </row>
    <row r="113" spans="1:10">
      <c r="A113" s="4">
        <v>109</v>
      </c>
      <c r="B113" s="4"/>
      <c r="C113" s="17"/>
      <c r="D113" s="17"/>
      <c r="E113" s="30"/>
      <c r="F113" s="4"/>
      <c r="G113" s="29"/>
      <c r="H113" s="30"/>
      <c r="I113" s="30"/>
      <c r="J113" s="28"/>
    </row>
    <row r="114" spans="1:10">
      <c r="A114" s="4">
        <v>110</v>
      </c>
      <c r="B114" s="4"/>
      <c r="C114" s="17"/>
      <c r="D114" s="17"/>
      <c r="E114" s="30"/>
      <c r="F114" s="4"/>
      <c r="G114" s="29"/>
      <c r="H114" s="30"/>
      <c r="I114" s="30"/>
      <c r="J114" s="28"/>
    </row>
    <row r="115" spans="1:10">
      <c r="A115" s="4">
        <v>111</v>
      </c>
      <c r="B115" s="4"/>
      <c r="C115" s="17"/>
      <c r="D115" s="17"/>
      <c r="E115" s="30"/>
      <c r="F115" s="4"/>
      <c r="G115" s="29"/>
      <c r="H115" s="30"/>
      <c r="I115" s="30"/>
      <c r="J115" s="28"/>
    </row>
    <row r="116" spans="1:10">
      <c r="A116" s="4">
        <v>112</v>
      </c>
      <c r="B116" s="4"/>
      <c r="C116" s="17"/>
      <c r="D116" s="17"/>
      <c r="E116" s="30"/>
      <c r="F116" s="4"/>
      <c r="G116" s="29"/>
      <c r="H116" s="30"/>
      <c r="I116" s="30"/>
      <c r="J116" s="28"/>
    </row>
    <row r="117" spans="1:10">
      <c r="A117" s="4">
        <v>113</v>
      </c>
      <c r="B117" s="4"/>
      <c r="C117" s="17"/>
      <c r="D117" s="17"/>
      <c r="E117" s="30"/>
      <c r="F117" s="4"/>
      <c r="G117" s="29"/>
      <c r="H117" s="30"/>
      <c r="I117" s="30"/>
      <c r="J117" s="28"/>
    </row>
    <row r="118" spans="1:10">
      <c r="A118" s="4">
        <v>114</v>
      </c>
      <c r="B118" s="4"/>
      <c r="C118" s="17"/>
      <c r="D118" s="17"/>
      <c r="E118" s="30"/>
      <c r="F118" s="4"/>
      <c r="G118" s="29"/>
      <c r="H118" s="30"/>
      <c r="I118" s="30"/>
      <c r="J118" s="28"/>
    </row>
    <row r="119" spans="1:10">
      <c r="A119" s="4">
        <v>115</v>
      </c>
      <c r="B119" s="4"/>
      <c r="C119" s="17"/>
      <c r="D119" s="17"/>
      <c r="E119" s="30"/>
      <c r="F119" s="4"/>
      <c r="G119" s="29"/>
      <c r="H119" s="30"/>
      <c r="I119" s="30"/>
      <c r="J119" s="28"/>
    </row>
    <row r="120" spans="1:10">
      <c r="A120" s="4">
        <v>116</v>
      </c>
      <c r="B120" s="4"/>
      <c r="C120" s="17"/>
      <c r="D120" s="17"/>
      <c r="E120" s="30"/>
      <c r="F120" s="4"/>
      <c r="G120" s="29"/>
      <c r="H120" s="30"/>
      <c r="I120" s="30"/>
      <c r="J120" s="28"/>
    </row>
    <row r="121" spans="1:10">
      <c r="A121" s="4">
        <v>117</v>
      </c>
      <c r="B121" s="4"/>
      <c r="C121" s="17"/>
      <c r="D121" s="17"/>
      <c r="E121" s="30"/>
      <c r="F121" s="4"/>
      <c r="G121" s="29"/>
      <c r="H121" s="30"/>
      <c r="I121" s="30"/>
      <c r="J121" s="28"/>
    </row>
    <row r="122" spans="1:10">
      <c r="A122" s="4">
        <v>118</v>
      </c>
      <c r="B122" s="4"/>
      <c r="C122" s="17"/>
      <c r="D122" s="17"/>
      <c r="E122" s="30"/>
      <c r="F122" s="4"/>
      <c r="G122" s="29"/>
      <c r="H122" s="30"/>
      <c r="I122" s="30"/>
      <c r="J122" s="28"/>
    </row>
    <row r="123" spans="1:10">
      <c r="A123" s="4">
        <v>119</v>
      </c>
      <c r="B123" s="4"/>
      <c r="C123" s="17"/>
      <c r="D123" s="17"/>
      <c r="E123" s="30"/>
      <c r="F123" s="4"/>
      <c r="G123" s="29"/>
      <c r="H123" s="30"/>
      <c r="I123" s="30"/>
      <c r="J123" s="28"/>
    </row>
    <row r="124" spans="1:10">
      <c r="A124" s="4">
        <v>120</v>
      </c>
      <c r="B124" s="4"/>
      <c r="C124" s="17"/>
      <c r="D124" s="17"/>
      <c r="E124" s="30"/>
      <c r="F124" s="4"/>
      <c r="G124" s="29"/>
      <c r="H124" s="30"/>
      <c r="I124" s="30"/>
      <c r="J124" s="28"/>
    </row>
    <row r="125" spans="1:10">
      <c r="A125" s="4">
        <v>121</v>
      </c>
      <c r="B125" s="4"/>
      <c r="C125" s="17"/>
      <c r="D125" s="17"/>
      <c r="E125" s="30"/>
      <c r="F125" s="4"/>
      <c r="G125" s="29"/>
      <c r="H125" s="30"/>
      <c r="I125" s="30"/>
      <c r="J125" s="28"/>
    </row>
    <row r="126" spans="1:10">
      <c r="A126" s="4">
        <v>122</v>
      </c>
      <c r="B126" s="4"/>
      <c r="C126" s="17"/>
      <c r="D126" s="17"/>
      <c r="E126" s="30"/>
      <c r="F126" s="4"/>
      <c r="G126" s="29"/>
      <c r="H126" s="30"/>
      <c r="I126" s="30"/>
      <c r="J126" s="28"/>
    </row>
    <row r="127" spans="1:10">
      <c r="A127" s="4">
        <v>123</v>
      </c>
      <c r="B127" s="4"/>
      <c r="C127" s="17"/>
      <c r="D127" s="17"/>
      <c r="E127" s="30"/>
      <c r="F127" s="4"/>
      <c r="G127" s="29"/>
      <c r="H127" s="30"/>
      <c r="I127" s="30"/>
      <c r="J127" s="28"/>
    </row>
    <row r="128" spans="1:10">
      <c r="A128" s="4">
        <v>124</v>
      </c>
      <c r="B128" s="4"/>
      <c r="C128" s="17"/>
      <c r="D128" s="17"/>
      <c r="E128" s="30"/>
      <c r="F128" s="4"/>
      <c r="G128" s="29"/>
      <c r="H128" s="30"/>
      <c r="I128" s="30"/>
      <c r="J128" s="28"/>
    </row>
    <row r="129" spans="1:10">
      <c r="A129" s="4">
        <v>125</v>
      </c>
      <c r="B129" s="4"/>
      <c r="C129" s="17"/>
      <c r="D129" s="17"/>
      <c r="E129" s="30"/>
      <c r="F129" s="4"/>
      <c r="G129" s="29"/>
      <c r="H129" s="30"/>
      <c r="I129" s="30"/>
      <c r="J129" s="28"/>
    </row>
    <row r="130" spans="1:10">
      <c r="A130" s="4">
        <v>126</v>
      </c>
      <c r="B130" s="4"/>
      <c r="C130" s="17"/>
      <c r="D130" s="17"/>
      <c r="E130" s="30"/>
      <c r="F130" s="4"/>
      <c r="G130" s="29"/>
      <c r="H130" s="30"/>
      <c r="I130" s="30"/>
      <c r="J130" s="28"/>
    </row>
    <row r="131" spans="1:10">
      <c r="A131" s="4">
        <v>127</v>
      </c>
      <c r="B131" s="4"/>
      <c r="C131" s="17"/>
      <c r="D131" s="17"/>
      <c r="E131" s="30"/>
      <c r="F131" s="4"/>
      <c r="G131" s="29"/>
      <c r="H131" s="30"/>
      <c r="I131" s="30"/>
      <c r="J131" s="28"/>
    </row>
    <row r="132" spans="1:10">
      <c r="A132" s="4">
        <v>128</v>
      </c>
      <c r="B132" s="4"/>
      <c r="C132" s="17"/>
      <c r="D132" s="17"/>
      <c r="E132" s="30"/>
      <c r="F132" s="4"/>
      <c r="G132" s="29"/>
      <c r="H132" s="30"/>
      <c r="I132" s="30"/>
      <c r="J132" s="28"/>
    </row>
    <row r="133" spans="1:10">
      <c r="A133" s="4">
        <v>129</v>
      </c>
      <c r="B133" s="4"/>
      <c r="C133" s="17"/>
      <c r="D133" s="17"/>
      <c r="E133" s="30"/>
      <c r="F133" s="4"/>
      <c r="G133" s="29"/>
      <c r="H133" s="30"/>
      <c r="I133" s="30"/>
      <c r="J133" s="28"/>
    </row>
    <row r="134" spans="1:10">
      <c r="A134" s="4">
        <v>130</v>
      </c>
      <c r="B134" s="4"/>
      <c r="C134" s="17"/>
      <c r="D134" s="17"/>
      <c r="E134" s="30"/>
      <c r="F134" s="4"/>
      <c r="G134" s="29"/>
      <c r="H134" s="30"/>
      <c r="I134" s="30"/>
      <c r="J134" s="28"/>
    </row>
    <row r="135" spans="1:10">
      <c r="A135" s="4">
        <v>131</v>
      </c>
      <c r="B135" s="4"/>
      <c r="C135" s="17"/>
      <c r="D135" s="17"/>
      <c r="E135" s="30"/>
      <c r="F135" s="4"/>
      <c r="G135" s="29"/>
      <c r="H135" s="30"/>
      <c r="I135" s="30"/>
      <c r="J135" s="28"/>
    </row>
    <row r="136" spans="1:10">
      <c r="A136" s="4">
        <v>132</v>
      </c>
      <c r="B136" s="4"/>
      <c r="C136" s="17"/>
      <c r="D136" s="17"/>
      <c r="E136" s="30"/>
      <c r="F136" s="4"/>
      <c r="G136" s="29"/>
      <c r="H136" s="30"/>
      <c r="I136" s="30"/>
      <c r="J136" s="28"/>
    </row>
    <row r="137" spans="1:10">
      <c r="A137" s="4">
        <v>133</v>
      </c>
      <c r="B137" s="4"/>
      <c r="C137" s="17"/>
      <c r="D137" s="17"/>
      <c r="E137" s="30"/>
      <c r="F137" s="4"/>
      <c r="G137" s="29"/>
      <c r="H137" s="30"/>
      <c r="I137" s="30"/>
      <c r="J137" s="28"/>
    </row>
    <row r="138" spans="1:10">
      <c r="A138" s="4">
        <v>134</v>
      </c>
      <c r="B138" s="4"/>
      <c r="C138" s="17"/>
      <c r="D138" s="17"/>
      <c r="E138" s="30"/>
      <c r="F138" s="4"/>
      <c r="G138" s="29"/>
      <c r="H138" s="30"/>
      <c r="I138" s="30"/>
      <c r="J138" s="28"/>
    </row>
    <row r="139" spans="1:10">
      <c r="A139" s="4">
        <v>135</v>
      </c>
      <c r="B139" s="4"/>
      <c r="C139" s="17"/>
      <c r="D139" s="17"/>
      <c r="E139" s="30"/>
      <c r="F139" s="4"/>
      <c r="G139" s="29"/>
      <c r="H139" s="30"/>
      <c r="I139" s="30"/>
      <c r="J139" s="28"/>
    </row>
    <row r="140" spans="1:10">
      <c r="A140" s="4">
        <v>136</v>
      </c>
      <c r="B140" s="4"/>
      <c r="C140" s="17"/>
      <c r="D140" s="17"/>
      <c r="E140" s="30"/>
      <c r="F140" s="4"/>
      <c r="G140" s="29"/>
      <c r="H140" s="30"/>
      <c r="I140" s="30"/>
      <c r="J140" s="28"/>
    </row>
    <row r="141" spans="1:10">
      <c r="A141" s="4">
        <v>137</v>
      </c>
      <c r="B141" s="4"/>
      <c r="C141" s="17"/>
      <c r="D141" s="17"/>
      <c r="E141" s="30"/>
      <c r="F141" s="4"/>
      <c r="G141" s="29"/>
      <c r="H141" s="30"/>
      <c r="I141" s="30"/>
      <c r="J141" s="28"/>
    </row>
    <row r="142" spans="1:10">
      <c r="A142" s="4">
        <v>138</v>
      </c>
      <c r="B142" s="4"/>
      <c r="C142" s="17"/>
      <c r="D142" s="17"/>
      <c r="E142" s="30"/>
      <c r="F142" s="4"/>
      <c r="G142" s="29"/>
      <c r="H142" s="30"/>
      <c r="I142" s="30"/>
      <c r="J142" s="28"/>
    </row>
    <row r="143" spans="1:10">
      <c r="A143" s="4">
        <v>139</v>
      </c>
      <c r="B143" s="4"/>
      <c r="C143" s="17"/>
      <c r="D143" s="17"/>
      <c r="E143" s="30"/>
      <c r="F143" s="4"/>
      <c r="G143" s="29"/>
      <c r="H143" s="30"/>
      <c r="I143" s="30"/>
      <c r="J143" s="28"/>
    </row>
    <row r="144" spans="1:10">
      <c r="A144" s="4">
        <v>140</v>
      </c>
      <c r="B144" s="4"/>
      <c r="C144" s="17"/>
      <c r="D144" s="17"/>
      <c r="E144" s="30"/>
      <c r="F144" s="4"/>
      <c r="G144" s="29"/>
      <c r="H144" s="30"/>
      <c r="I144" s="30"/>
      <c r="J144" s="28"/>
    </row>
    <row r="145" spans="1:10">
      <c r="A145" s="4">
        <v>141</v>
      </c>
      <c r="B145" s="4"/>
      <c r="C145" s="17"/>
      <c r="D145" s="17"/>
      <c r="E145" s="30"/>
      <c r="F145" s="4"/>
      <c r="G145" s="29"/>
      <c r="H145" s="30"/>
      <c r="I145" s="30"/>
      <c r="J145" s="28"/>
    </row>
    <row r="146" spans="1:10">
      <c r="A146" s="4">
        <v>142</v>
      </c>
      <c r="B146" s="4"/>
      <c r="C146" s="17"/>
      <c r="D146" s="17"/>
      <c r="E146" s="30"/>
      <c r="F146" s="4"/>
      <c r="G146" s="29"/>
      <c r="H146" s="30"/>
      <c r="I146" s="30"/>
      <c r="J146" s="28"/>
    </row>
    <row r="147" spans="1:10">
      <c r="A147" s="4">
        <v>143</v>
      </c>
      <c r="B147" s="4"/>
      <c r="C147" s="17"/>
      <c r="D147" s="17"/>
      <c r="E147" s="30"/>
      <c r="F147" s="4"/>
      <c r="G147" s="29"/>
      <c r="H147" s="30"/>
      <c r="I147" s="30"/>
      <c r="J147" s="28"/>
    </row>
    <row r="148" spans="1:10">
      <c r="A148" s="4">
        <v>144</v>
      </c>
      <c r="B148" s="4"/>
      <c r="C148" s="17"/>
      <c r="D148" s="17"/>
      <c r="E148" s="30"/>
      <c r="F148" s="4"/>
      <c r="G148" s="29"/>
      <c r="H148" s="30"/>
      <c r="I148" s="30"/>
      <c r="J148" s="28"/>
    </row>
    <row r="149" spans="1:10">
      <c r="A149" s="4">
        <v>145</v>
      </c>
      <c r="B149" s="4"/>
      <c r="C149" s="17"/>
      <c r="D149" s="17"/>
      <c r="E149" s="30"/>
      <c r="F149" s="4"/>
      <c r="G149" s="29"/>
      <c r="H149" s="30"/>
      <c r="I149" s="30"/>
      <c r="J149" s="28"/>
    </row>
    <row r="150" spans="1:10">
      <c r="A150" s="4">
        <v>146</v>
      </c>
      <c r="B150" s="4"/>
      <c r="C150" s="17"/>
      <c r="D150" s="17"/>
      <c r="E150" s="30"/>
      <c r="F150" s="4"/>
      <c r="G150" s="29"/>
      <c r="H150" s="30"/>
      <c r="I150" s="30"/>
      <c r="J150" s="28"/>
    </row>
    <row r="151" spans="1:10">
      <c r="A151" s="4">
        <v>147</v>
      </c>
      <c r="B151" s="4"/>
      <c r="C151" s="17"/>
      <c r="D151" s="17"/>
      <c r="E151" s="30"/>
      <c r="F151" s="4"/>
      <c r="G151" s="29"/>
      <c r="H151" s="30"/>
      <c r="I151" s="30"/>
      <c r="J151" s="28"/>
    </row>
    <row r="152" spans="1:10">
      <c r="A152" s="4">
        <v>148</v>
      </c>
      <c r="B152" s="4"/>
      <c r="C152" s="17"/>
      <c r="D152" s="17"/>
      <c r="E152" s="30"/>
      <c r="F152" s="4"/>
      <c r="G152" s="29"/>
      <c r="H152" s="30"/>
      <c r="I152" s="30"/>
      <c r="J152" s="28"/>
    </row>
    <row r="153" spans="1:10">
      <c r="A153" s="4">
        <v>149</v>
      </c>
      <c r="B153" s="4"/>
      <c r="C153" s="17"/>
      <c r="D153" s="17"/>
      <c r="E153" s="30"/>
      <c r="F153" s="4"/>
      <c r="G153" s="29"/>
      <c r="H153" s="30"/>
      <c r="I153" s="30"/>
      <c r="J153" s="28"/>
    </row>
    <row r="154" spans="1:10">
      <c r="A154" s="4">
        <v>150</v>
      </c>
      <c r="B154" s="4"/>
      <c r="C154" s="17"/>
      <c r="D154" s="17"/>
      <c r="E154" s="30"/>
      <c r="F154" s="4"/>
      <c r="G154" s="29"/>
      <c r="H154" s="30"/>
      <c r="I154" s="30"/>
      <c r="J154" s="28"/>
    </row>
    <row r="155" spans="1:10">
      <c r="A155" s="4">
        <v>151</v>
      </c>
      <c r="B155" s="4"/>
      <c r="C155" s="17"/>
      <c r="D155" s="17"/>
      <c r="E155" s="30"/>
      <c r="F155" s="4"/>
      <c r="G155" s="29"/>
      <c r="H155" s="30"/>
      <c r="I155" s="30"/>
      <c r="J155" s="28"/>
    </row>
    <row r="156" spans="1:10">
      <c r="A156" s="4">
        <v>152</v>
      </c>
      <c r="B156" s="4"/>
      <c r="C156" s="17"/>
      <c r="D156" s="17"/>
      <c r="E156" s="30"/>
      <c r="F156" s="4"/>
      <c r="G156" s="29"/>
      <c r="H156" s="30"/>
      <c r="I156" s="30"/>
      <c r="J156" s="28"/>
    </row>
    <row r="157" spans="1:10">
      <c r="A157" s="4">
        <v>153</v>
      </c>
      <c r="B157" s="4"/>
      <c r="C157" s="17"/>
      <c r="D157" s="17"/>
      <c r="E157" s="30"/>
      <c r="F157" s="4"/>
      <c r="G157" s="29"/>
      <c r="H157" s="30"/>
      <c r="I157" s="30"/>
      <c r="J157" s="28"/>
    </row>
    <row r="158" spans="1:10">
      <c r="A158" s="4">
        <v>154</v>
      </c>
      <c r="B158" s="4"/>
      <c r="C158" s="17"/>
      <c r="D158" s="17"/>
      <c r="E158" s="30"/>
      <c r="F158" s="4"/>
      <c r="G158" s="29"/>
      <c r="H158" s="30"/>
      <c r="I158" s="30"/>
      <c r="J158" s="28"/>
    </row>
    <row r="159" spans="1:10">
      <c r="A159" s="4">
        <v>155</v>
      </c>
      <c r="B159" s="4"/>
      <c r="C159" s="17"/>
      <c r="D159" s="17"/>
      <c r="E159" s="30"/>
      <c r="F159" s="4"/>
      <c r="G159" s="29"/>
      <c r="H159" s="30"/>
      <c r="I159" s="30"/>
      <c r="J159" s="28"/>
    </row>
    <row r="160" spans="1:10">
      <c r="A160" s="4">
        <v>156</v>
      </c>
      <c r="B160" s="4"/>
      <c r="C160" s="17"/>
      <c r="D160" s="17"/>
      <c r="E160" s="30"/>
      <c r="F160" s="4"/>
      <c r="G160" s="29"/>
      <c r="H160" s="30"/>
      <c r="I160" s="30"/>
      <c r="J160" s="28"/>
    </row>
    <row r="161" spans="1:10">
      <c r="A161" s="4">
        <v>157</v>
      </c>
      <c r="B161" s="4"/>
      <c r="C161" s="17"/>
      <c r="D161" s="17"/>
      <c r="E161" s="30"/>
      <c r="F161" s="4"/>
      <c r="G161" s="29"/>
      <c r="H161" s="30"/>
      <c r="I161" s="30"/>
      <c r="J161" s="28"/>
    </row>
    <row r="162" spans="1:10">
      <c r="A162" s="4">
        <v>158</v>
      </c>
      <c r="B162" s="4"/>
      <c r="C162" s="17"/>
      <c r="D162" s="17"/>
      <c r="E162" s="30"/>
      <c r="F162" s="4"/>
      <c r="G162" s="29"/>
      <c r="H162" s="30"/>
      <c r="I162" s="30"/>
      <c r="J162" s="28"/>
    </row>
    <row r="163" spans="1:10">
      <c r="A163" s="4">
        <v>159</v>
      </c>
      <c r="B163" s="4"/>
      <c r="C163" s="17"/>
      <c r="D163" s="17"/>
      <c r="E163" s="30"/>
      <c r="F163" s="4"/>
      <c r="G163" s="29"/>
      <c r="H163" s="30"/>
      <c r="I163" s="30"/>
      <c r="J163" s="28"/>
    </row>
    <row r="164" spans="1:10">
      <c r="A164" s="4">
        <v>160</v>
      </c>
      <c r="B164" s="4"/>
      <c r="C164" s="17"/>
      <c r="D164" s="17"/>
      <c r="E164" s="30"/>
      <c r="F164" s="4"/>
      <c r="G164" s="29"/>
      <c r="H164" s="30"/>
      <c r="I164" s="30"/>
      <c r="J164" s="28"/>
    </row>
    <row r="165" spans="1:10">
      <c r="A165" s="4">
        <v>161</v>
      </c>
      <c r="B165" s="4"/>
      <c r="C165" s="17"/>
      <c r="D165" s="17"/>
      <c r="E165" s="30"/>
      <c r="F165" s="4"/>
      <c r="G165" s="29"/>
      <c r="H165" s="30"/>
      <c r="I165" s="30"/>
      <c r="J165" s="28"/>
    </row>
    <row r="166" spans="1:10">
      <c r="A166" s="4">
        <v>162</v>
      </c>
      <c r="B166" s="4"/>
      <c r="C166" s="17"/>
      <c r="D166" s="17"/>
      <c r="E166" s="30"/>
      <c r="F166" s="4"/>
      <c r="G166" s="29"/>
      <c r="H166" s="30"/>
      <c r="I166" s="30"/>
      <c r="J166" s="28"/>
    </row>
    <row r="167" spans="1:10">
      <c r="A167" s="4">
        <v>163</v>
      </c>
      <c r="B167" s="4"/>
      <c r="C167" s="17"/>
      <c r="D167" s="17"/>
      <c r="E167" s="30"/>
      <c r="F167" s="4"/>
      <c r="G167" s="29"/>
      <c r="H167" s="30"/>
      <c r="I167" s="30"/>
      <c r="J167" s="28"/>
    </row>
    <row r="168" spans="1:10">
      <c r="A168" s="4">
        <v>164</v>
      </c>
      <c r="B168" s="4"/>
      <c r="C168" s="17"/>
      <c r="D168" s="17"/>
      <c r="E168" s="30"/>
      <c r="F168" s="4"/>
      <c r="G168" s="29"/>
      <c r="H168" s="30"/>
      <c r="I168" s="30"/>
      <c r="J168" s="28"/>
    </row>
    <row r="169" spans="1:10">
      <c r="A169" s="4">
        <v>165</v>
      </c>
      <c r="B169" s="4"/>
      <c r="C169" s="17"/>
      <c r="D169" s="17"/>
      <c r="E169" s="30"/>
      <c r="F169" s="4"/>
      <c r="G169" s="29"/>
      <c r="H169" s="30"/>
      <c r="I169" s="30"/>
      <c r="J169" s="28"/>
    </row>
    <row r="170" spans="1:10">
      <c r="A170" s="4">
        <v>166</v>
      </c>
      <c r="B170" s="4"/>
      <c r="C170" s="17"/>
      <c r="D170" s="17"/>
      <c r="E170" s="30"/>
      <c r="F170" s="4"/>
      <c r="G170" s="29"/>
      <c r="H170" s="30"/>
      <c r="I170" s="30"/>
      <c r="J170" s="28"/>
    </row>
    <row r="171" spans="1:10">
      <c r="A171" s="4">
        <v>167</v>
      </c>
      <c r="B171" s="4"/>
      <c r="C171" s="17"/>
      <c r="D171" s="17"/>
      <c r="E171" s="30"/>
      <c r="F171" s="4"/>
      <c r="G171" s="29"/>
      <c r="H171" s="30"/>
      <c r="I171" s="30"/>
      <c r="J171" s="28"/>
    </row>
    <row r="172" spans="1:10">
      <c r="A172" s="4">
        <v>168</v>
      </c>
      <c r="B172" s="4"/>
      <c r="C172" s="17"/>
      <c r="D172" s="17"/>
      <c r="E172" s="30"/>
      <c r="F172" s="4"/>
      <c r="G172" s="29"/>
      <c r="H172" s="30"/>
      <c r="I172" s="30"/>
      <c r="J172" s="28"/>
    </row>
    <row r="173" spans="1:10">
      <c r="A173" s="4">
        <v>169</v>
      </c>
      <c r="B173" s="4"/>
      <c r="C173" s="17"/>
      <c r="D173" s="17"/>
      <c r="E173" s="30"/>
      <c r="F173" s="4"/>
      <c r="G173" s="29"/>
      <c r="H173" s="30"/>
      <c r="I173" s="30"/>
      <c r="J173" s="28"/>
    </row>
    <row r="174" spans="1:10">
      <c r="A174" s="4">
        <v>170</v>
      </c>
      <c r="B174" s="4"/>
      <c r="C174" s="17"/>
      <c r="D174" s="17"/>
      <c r="E174" s="30"/>
      <c r="F174" s="4"/>
      <c r="G174" s="29"/>
      <c r="H174" s="30"/>
      <c r="I174" s="30"/>
      <c r="J174" s="28"/>
    </row>
    <row r="175" spans="1:10">
      <c r="A175" s="4">
        <v>171</v>
      </c>
      <c r="B175" s="4"/>
      <c r="C175" s="17"/>
      <c r="D175" s="17"/>
      <c r="E175" s="30"/>
      <c r="F175" s="4"/>
      <c r="G175" s="29"/>
      <c r="H175" s="30"/>
      <c r="I175" s="30"/>
      <c r="J175" s="28"/>
    </row>
    <row r="176" spans="1:10">
      <c r="A176" s="4">
        <v>172</v>
      </c>
      <c r="B176" s="4"/>
      <c r="C176" s="17"/>
      <c r="D176" s="17"/>
      <c r="E176" s="30"/>
      <c r="F176" s="4"/>
      <c r="G176" s="29"/>
      <c r="H176" s="30"/>
      <c r="I176" s="30"/>
      <c r="J176" s="28"/>
    </row>
    <row r="177" spans="1:10">
      <c r="A177" s="4">
        <v>173</v>
      </c>
      <c r="B177" s="4"/>
      <c r="C177" s="17"/>
      <c r="D177" s="17"/>
      <c r="E177" s="30"/>
      <c r="F177" s="4"/>
      <c r="G177" s="29"/>
      <c r="H177" s="30"/>
      <c r="I177" s="30"/>
      <c r="J177" s="28"/>
    </row>
    <row r="178" spans="1:10">
      <c r="A178" s="4">
        <v>174</v>
      </c>
      <c r="B178" s="4"/>
      <c r="C178" s="17"/>
      <c r="D178" s="17"/>
      <c r="E178" s="30"/>
      <c r="F178" s="4"/>
      <c r="G178" s="29"/>
      <c r="H178" s="30"/>
      <c r="I178" s="30"/>
      <c r="J178" s="28"/>
    </row>
    <row r="179" spans="1:10">
      <c r="A179" s="4">
        <v>175</v>
      </c>
      <c r="B179" s="4"/>
      <c r="C179" s="17"/>
      <c r="D179" s="17"/>
      <c r="E179" s="30"/>
      <c r="F179" s="4"/>
      <c r="G179" s="29"/>
      <c r="H179" s="30"/>
      <c r="I179" s="30"/>
      <c r="J179" s="28"/>
    </row>
    <row r="180" spans="1:10">
      <c r="A180" s="4">
        <v>176</v>
      </c>
      <c r="B180" s="4"/>
      <c r="C180" s="17"/>
      <c r="D180" s="17"/>
      <c r="E180" s="30"/>
      <c r="F180" s="4"/>
      <c r="G180" s="29"/>
      <c r="H180" s="30"/>
      <c r="I180" s="30"/>
      <c r="J180" s="28"/>
    </row>
    <row r="181" spans="1:10">
      <c r="A181" s="4">
        <v>177</v>
      </c>
      <c r="B181" s="4"/>
      <c r="C181" s="17"/>
      <c r="D181" s="17"/>
      <c r="E181" s="30"/>
      <c r="F181" s="4"/>
      <c r="G181" s="29"/>
      <c r="H181" s="30"/>
      <c r="I181" s="30"/>
      <c r="J181" s="28"/>
    </row>
    <row r="182" spans="1:10">
      <c r="A182" s="4">
        <v>178</v>
      </c>
      <c r="B182" s="4"/>
      <c r="C182" s="17"/>
      <c r="D182" s="17"/>
      <c r="E182" s="30"/>
      <c r="F182" s="4"/>
      <c r="G182" s="29"/>
      <c r="H182" s="30"/>
      <c r="I182" s="30"/>
      <c r="J182" s="28"/>
    </row>
    <row r="183" spans="1:10">
      <c r="A183" s="4">
        <v>179</v>
      </c>
      <c r="B183" s="4"/>
      <c r="C183" s="17"/>
      <c r="D183" s="17"/>
      <c r="E183" s="30"/>
      <c r="F183" s="4"/>
      <c r="G183" s="29"/>
      <c r="H183" s="30"/>
      <c r="I183" s="30"/>
      <c r="J183" s="28"/>
    </row>
    <row r="184" spans="1:10">
      <c r="A184" s="4">
        <v>180</v>
      </c>
      <c r="B184" s="4"/>
      <c r="C184" s="17"/>
      <c r="D184" s="17"/>
      <c r="E184" s="30"/>
      <c r="F184" s="4"/>
      <c r="G184" s="29"/>
      <c r="H184" s="30"/>
      <c r="I184" s="30"/>
      <c r="J184" s="28"/>
    </row>
    <row r="185" spans="1:10">
      <c r="A185" s="4">
        <v>181</v>
      </c>
      <c r="B185" s="4"/>
      <c r="C185" s="17"/>
      <c r="D185" s="17"/>
      <c r="E185" s="30"/>
      <c r="F185" s="4"/>
      <c r="G185" s="29"/>
      <c r="H185" s="30"/>
      <c r="I185" s="30"/>
      <c r="J185" s="28"/>
    </row>
    <row r="186" spans="1:10">
      <c r="A186" s="4">
        <v>182</v>
      </c>
      <c r="B186" s="4"/>
      <c r="C186" s="17"/>
      <c r="D186" s="17"/>
      <c r="E186" s="30"/>
      <c r="F186" s="4"/>
      <c r="G186" s="29"/>
      <c r="H186" s="30"/>
      <c r="I186" s="30"/>
      <c r="J186" s="28"/>
    </row>
    <row r="187" spans="1:10">
      <c r="A187" s="4">
        <v>183</v>
      </c>
      <c r="B187" s="4"/>
      <c r="C187" s="17"/>
      <c r="D187" s="17"/>
      <c r="E187" s="30"/>
      <c r="F187" s="4"/>
      <c r="G187" s="29"/>
      <c r="H187" s="30"/>
      <c r="I187" s="30"/>
      <c r="J187" s="28"/>
    </row>
    <row r="188" spans="1:10">
      <c r="A188" s="4">
        <v>184</v>
      </c>
      <c r="B188" s="4"/>
      <c r="C188" s="17"/>
      <c r="D188" s="17"/>
      <c r="E188" s="30"/>
      <c r="F188" s="4"/>
      <c r="G188" s="29"/>
      <c r="H188" s="30"/>
      <c r="I188" s="30"/>
      <c r="J188" s="28"/>
    </row>
    <row r="189" spans="1:10">
      <c r="A189" s="4">
        <v>185</v>
      </c>
      <c r="B189" s="4"/>
      <c r="C189" s="17"/>
      <c r="D189" s="17"/>
      <c r="E189" s="30"/>
      <c r="F189" s="4"/>
      <c r="G189" s="29"/>
      <c r="H189" s="30"/>
      <c r="I189" s="30"/>
      <c r="J189" s="28"/>
    </row>
    <row r="190" spans="1:10">
      <c r="A190" s="4">
        <v>186</v>
      </c>
      <c r="B190" s="4"/>
      <c r="C190" s="17"/>
      <c r="D190" s="17"/>
      <c r="E190" s="30"/>
      <c r="F190" s="4"/>
      <c r="G190" s="29"/>
      <c r="H190" s="30"/>
      <c r="I190" s="30"/>
      <c r="J190" s="28"/>
    </row>
    <row r="191" spans="1:10">
      <c r="A191" s="4">
        <v>187</v>
      </c>
      <c r="B191" s="4"/>
      <c r="C191" s="17"/>
      <c r="D191" s="17"/>
      <c r="E191" s="30"/>
      <c r="F191" s="4"/>
      <c r="G191" s="29"/>
      <c r="H191" s="30"/>
      <c r="I191" s="30"/>
      <c r="J191" s="28"/>
    </row>
    <row r="192" spans="1:10">
      <c r="A192" s="4">
        <v>188</v>
      </c>
      <c r="B192" s="4"/>
      <c r="C192" s="17"/>
      <c r="D192" s="17"/>
      <c r="E192" s="30"/>
      <c r="F192" s="4"/>
      <c r="G192" s="29"/>
      <c r="H192" s="30"/>
      <c r="I192" s="30"/>
      <c r="J192" s="28"/>
    </row>
    <row r="193" spans="1:10">
      <c r="A193" s="4">
        <v>189</v>
      </c>
      <c r="B193" s="4"/>
      <c r="C193" s="17"/>
      <c r="D193" s="17"/>
      <c r="E193" s="30"/>
      <c r="F193" s="4"/>
      <c r="G193" s="29"/>
      <c r="H193" s="30"/>
      <c r="I193" s="30"/>
      <c r="J193" s="28"/>
    </row>
    <row r="194" spans="1:10">
      <c r="A194" s="4">
        <v>190</v>
      </c>
      <c r="B194" s="4"/>
      <c r="C194" s="17"/>
      <c r="D194" s="17"/>
      <c r="E194" s="30"/>
      <c r="F194" s="4"/>
      <c r="G194" s="29"/>
      <c r="H194" s="30"/>
      <c r="I194" s="30"/>
      <c r="J194" s="28"/>
    </row>
    <row r="195" spans="1:10">
      <c r="A195" s="4">
        <v>191</v>
      </c>
      <c r="B195" s="4"/>
      <c r="C195" s="17"/>
      <c r="D195" s="17"/>
      <c r="E195" s="30"/>
      <c r="F195" s="4"/>
      <c r="G195" s="29"/>
      <c r="H195" s="30"/>
      <c r="I195" s="30"/>
      <c r="J195" s="28"/>
    </row>
    <row r="196" spans="1:10">
      <c r="A196" s="4">
        <v>192</v>
      </c>
      <c r="B196" s="4"/>
      <c r="C196" s="17"/>
      <c r="D196" s="17"/>
      <c r="E196" s="30"/>
      <c r="F196" s="4"/>
      <c r="G196" s="29"/>
      <c r="H196" s="30"/>
      <c r="I196" s="30"/>
      <c r="J196" s="28"/>
    </row>
    <row r="197" spans="1:10">
      <c r="A197" s="4">
        <v>193</v>
      </c>
      <c r="B197" s="4"/>
      <c r="C197" s="17"/>
      <c r="D197" s="17"/>
      <c r="E197" s="30"/>
      <c r="F197" s="4"/>
      <c r="G197" s="29"/>
      <c r="H197" s="30"/>
      <c r="I197" s="30"/>
      <c r="J197" s="28"/>
    </row>
    <row r="198" spans="1:10">
      <c r="A198" s="4">
        <v>194</v>
      </c>
      <c r="B198" s="4"/>
      <c r="C198" s="17"/>
      <c r="D198" s="17"/>
      <c r="E198" s="30"/>
      <c r="F198" s="4"/>
      <c r="G198" s="29"/>
      <c r="H198" s="30"/>
      <c r="I198" s="30"/>
      <c r="J198" s="28"/>
    </row>
    <row r="199" spans="1:10">
      <c r="A199" s="4">
        <v>195</v>
      </c>
      <c r="B199" s="4"/>
      <c r="C199" s="17"/>
      <c r="D199" s="17"/>
      <c r="E199" s="30"/>
      <c r="F199" s="4"/>
      <c r="G199" s="29"/>
      <c r="H199" s="30"/>
      <c r="I199" s="30"/>
      <c r="J199" s="28"/>
    </row>
    <row r="200" spans="1:10">
      <c r="A200" s="4">
        <v>196</v>
      </c>
      <c r="B200" s="4"/>
      <c r="C200" s="17"/>
      <c r="D200" s="17"/>
      <c r="E200" s="30"/>
      <c r="F200" s="4"/>
      <c r="G200" s="29"/>
      <c r="H200" s="30"/>
      <c r="I200" s="30"/>
      <c r="J200" s="28"/>
    </row>
    <row r="201" spans="1:10">
      <c r="A201" s="4">
        <v>197</v>
      </c>
      <c r="B201" s="4"/>
      <c r="C201" s="17"/>
      <c r="D201" s="17"/>
      <c r="E201" s="30"/>
      <c r="F201" s="4"/>
      <c r="G201" s="29"/>
      <c r="H201" s="30"/>
      <c r="I201" s="30"/>
      <c r="J201" s="28"/>
    </row>
    <row r="202" spans="1:10">
      <c r="A202" s="4">
        <v>198</v>
      </c>
      <c r="B202" s="4"/>
      <c r="C202" s="17"/>
      <c r="D202" s="17"/>
      <c r="E202" s="30"/>
      <c r="F202" s="4"/>
      <c r="G202" s="29"/>
      <c r="H202" s="30"/>
      <c r="I202" s="30"/>
      <c r="J202" s="28"/>
    </row>
    <row r="203" spans="1:10">
      <c r="A203" s="4">
        <v>199</v>
      </c>
      <c r="B203" s="4"/>
      <c r="C203" s="17"/>
      <c r="D203" s="17"/>
      <c r="E203" s="30"/>
      <c r="F203" s="4"/>
      <c r="G203" s="29"/>
      <c r="H203" s="30"/>
      <c r="I203" s="30"/>
      <c r="J203" s="28"/>
    </row>
    <row r="204" spans="1:10">
      <c r="A204" s="4">
        <v>200</v>
      </c>
      <c r="B204" s="4"/>
      <c r="C204" s="17"/>
      <c r="D204" s="17"/>
      <c r="E204" s="30"/>
      <c r="F204" s="4"/>
      <c r="G204" s="29"/>
      <c r="H204" s="30"/>
      <c r="I204" s="30"/>
      <c r="J204" s="28"/>
    </row>
    <row r="205" spans="1:10">
      <c r="A205" s="4">
        <v>201</v>
      </c>
      <c r="B205" s="4"/>
      <c r="C205" s="17"/>
      <c r="D205" s="17"/>
      <c r="E205" s="30"/>
      <c r="F205" s="4"/>
      <c r="G205" s="29"/>
      <c r="H205" s="30"/>
      <c r="I205" s="30"/>
      <c r="J205" s="28"/>
    </row>
    <row r="206" spans="1:10">
      <c r="A206" s="4">
        <v>202</v>
      </c>
      <c r="B206" s="4"/>
      <c r="C206" s="17"/>
      <c r="D206" s="17"/>
      <c r="E206" s="30"/>
      <c r="F206" s="4"/>
      <c r="G206" s="29"/>
      <c r="H206" s="30"/>
      <c r="I206" s="30"/>
      <c r="J206" s="28"/>
    </row>
    <row r="207" spans="1:10">
      <c r="A207" s="4">
        <v>203</v>
      </c>
      <c r="B207" s="4"/>
      <c r="C207" s="17"/>
      <c r="D207" s="17"/>
      <c r="E207" s="30"/>
      <c r="F207" s="4"/>
      <c r="G207" s="29"/>
      <c r="H207" s="30"/>
      <c r="I207" s="30"/>
      <c r="J207" s="28"/>
    </row>
    <row r="208" spans="1:10">
      <c r="A208" s="4">
        <v>204</v>
      </c>
      <c r="B208" s="4"/>
      <c r="C208" s="17"/>
      <c r="D208" s="17"/>
      <c r="E208" s="30"/>
      <c r="F208" s="4"/>
      <c r="G208" s="29"/>
      <c r="H208" s="30"/>
      <c r="I208" s="30"/>
      <c r="J208" s="28"/>
    </row>
    <row r="209" spans="1:10">
      <c r="A209" s="4">
        <v>205</v>
      </c>
      <c r="B209" s="4"/>
      <c r="C209" s="17"/>
      <c r="D209" s="17"/>
      <c r="E209" s="30"/>
      <c r="F209" s="4"/>
      <c r="G209" s="29"/>
      <c r="H209" s="30"/>
      <c r="I209" s="30"/>
      <c r="J209" s="28"/>
    </row>
    <row r="210" spans="1:10">
      <c r="A210" s="4">
        <v>206</v>
      </c>
      <c r="B210" s="4"/>
      <c r="C210" s="17"/>
      <c r="D210" s="17"/>
      <c r="E210" s="30"/>
      <c r="F210" s="4"/>
      <c r="G210" s="29"/>
      <c r="H210" s="30"/>
      <c r="I210" s="30"/>
      <c r="J210" s="28"/>
    </row>
    <row r="211" spans="1:10">
      <c r="A211" s="4">
        <v>207</v>
      </c>
      <c r="B211" s="4"/>
      <c r="C211" s="17"/>
      <c r="D211" s="17"/>
      <c r="E211" s="30"/>
      <c r="F211" s="4"/>
      <c r="G211" s="29"/>
      <c r="H211" s="30"/>
      <c r="I211" s="30"/>
      <c r="J211" s="28"/>
    </row>
    <row r="212" spans="1:10">
      <c r="A212" s="4">
        <v>208</v>
      </c>
      <c r="B212" s="4"/>
      <c r="C212" s="17"/>
      <c r="D212" s="17"/>
      <c r="E212" s="30"/>
      <c r="F212" s="4"/>
      <c r="G212" s="29"/>
      <c r="H212" s="30"/>
      <c r="I212" s="30"/>
      <c r="J212" s="28"/>
    </row>
    <row r="213" spans="1:10">
      <c r="A213" s="4">
        <v>209</v>
      </c>
      <c r="B213" s="4"/>
      <c r="C213" s="17"/>
      <c r="D213" s="17"/>
      <c r="E213" s="30"/>
      <c r="F213" s="4"/>
      <c r="G213" s="29"/>
      <c r="H213" s="30"/>
      <c r="I213" s="30"/>
      <c r="J213" s="28"/>
    </row>
    <row r="214" spans="1:10">
      <c r="A214" s="4">
        <v>210</v>
      </c>
      <c r="B214" s="4"/>
      <c r="C214" s="17"/>
      <c r="D214" s="17"/>
      <c r="E214" s="30"/>
      <c r="F214" s="4"/>
      <c r="G214" s="29"/>
      <c r="H214" s="30"/>
      <c r="I214" s="30"/>
      <c r="J214" s="28"/>
    </row>
    <row r="215" spans="1:10">
      <c r="A215" s="4">
        <v>211</v>
      </c>
      <c r="B215" s="4"/>
      <c r="C215" s="17"/>
      <c r="D215" s="17"/>
      <c r="E215" s="30"/>
      <c r="F215" s="4"/>
      <c r="G215" s="29"/>
      <c r="H215" s="30"/>
      <c r="I215" s="30"/>
      <c r="J215" s="28"/>
    </row>
    <row r="216" spans="1:10">
      <c r="A216" s="4">
        <v>212</v>
      </c>
      <c r="B216" s="4"/>
      <c r="C216" s="17"/>
      <c r="D216" s="17"/>
      <c r="E216" s="30"/>
      <c r="F216" s="4"/>
      <c r="G216" s="29"/>
      <c r="H216" s="30"/>
      <c r="I216" s="30"/>
      <c r="J216" s="28"/>
    </row>
    <row r="217" spans="1:10">
      <c r="A217" s="4">
        <v>213</v>
      </c>
      <c r="B217" s="4"/>
      <c r="C217" s="17"/>
      <c r="D217" s="17"/>
      <c r="E217" s="30"/>
      <c r="F217" s="4"/>
      <c r="G217" s="29"/>
      <c r="H217" s="30"/>
      <c r="I217" s="30"/>
      <c r="J217" s="28"/>
    </row>
    <row r="218" spans="1:10">
      <c r="A218" s="4">
        <v>214</v>
      </c>
      <c r="B218" s="4"/>
      <c r="C218" s="17"/>
      <c r="D218" s="17"/>
      <c r="E218" s="30"/>
      <c r="F218" s="4"/>
      <c r="G218" s="29"/>
      <c r="H218" s="30"/>
      <c r="I218" s="30"/>
      <c r="J218" s="28"/>
    </row>
    <row r="219" spans="1:10">
      <c r="A219" s="4">
        <v>215</v>
      </c>
      <c r="B219" s="4"/>
      <c r="C219" s="17"/>
      <c r="D219" s="17"/>
      <c r="E219" s="30"/>
      <c r="F219" s="4"/>
      <c r="G219" s="29"/>
      <c r="H219" s="30"/>
      <c r="I219" s="30"/>
      <c r="J219" s="28"/>
    </row>
    <row r="220" spans="1:10">
      <c r="A220" s="4">
        <v>216</v>
      </c>
      <c r="B220" s="4"/>
      <c r="C220" s="17"/>
      <c r="D220" s="17"/>
      <c r="E220" s="30"/>
      <c r="F220" s="4"/>
      <c r="G220" s="29"/>
      <c r="H220" s="30"/>
      <c r="I220" s="30"/>
      <c r="J220" s="28"/>
    </row>
    <row r="221" spans="1:10">
      <c r="A221" s="4">
        <v>217</v>
      </c>
      <c r="B221" s="4"/>
      <c r="C221" s="17"/>
      <c r="D221" s="17"/>
      <c r="E221" s="30"/>
      <c r="F221" s="4"/>
      <c r="G221" s="29"/>
      <c r="H221" s="30"/>
      <c r="I221" s="30"/>
      <c r="J221" s="28"/>
    </row>
    <row r="222" spans="1:10">
      <c r="A222" s="4">
        <v>218</v>
      </c>
      <c r="B222" s="4"/>
      <c r="C222" s="17"/>
      <c r="D222" s="17"/>
      <c r="E222" s="30"/>
      <c r="F222" s="4"/>
      <c r="G222" s="29"/>
      <c r="H222" s="30"/>
      <c r="I222" s="30"/>
      <c r="J222" s="28"/>
    </row>
    <row r="223" spans="1:10">
      <c r="A223" s="4">
        <v>219</v>
      </c>
      <c r="B223" s="4"/>
      <c r="C223" s="17"/>
      <c r="D223" s="17"/>
      <c r="E223" s="30"/>
      <c r="F223" s="4"/>
      <c r="G223" s="29"/>
      <c r="H223" s="30"/>
      <c r="I223" s="30"/>
      <c r="J223" s="28"/>
    </row>
    <row r="224" spans="1:10">
      <c r="A224" s="4">
        <v>220</v>
      </c>
      <c r="B224" s="4"/>
      <c r="C224" s="17"/>
      <c r="D224" s="17"/>
      <c r="E224" s="30"/>
      <c r="F224" s="4"/>
      <c r="G224" s="29"/>
      <c r="H224" s="30"/>
      <c r="I224" s="30"/>
      <c r="J224" s="28"/>
    </row>
    <row r="225" spans="1:10">
      <c r="A225" s="4">
        <v>221</v>
      </c>
      <c r="B225" s="4"/>
      <c r="C225" s="17"/>
      <c r="D225" s="17"/>
      <c r="E225" s="30"/>
      <c r="F225" s="4"/>
      <c r="G225" s="29"/>
      <c r="H225" s="30"/>
      <c r="I225" s="30"/>
      <c r="J225" s="28"/>
    </row>
    <row r="226" spans="1:10">
      <c r="A226" s="4">
        <v>222</v>
      </c>
      <c r="B226" s="4"/>
      <c r="C226" s="17"/>
      <c r="D226" s="17"/>
      <c r="E226" s="30"/>
      <c r="F226" s="4"/>
      <c r="G226" s="29"/>
      <c r="H226" s="30"/>
      <c r="I226" s="30"/>
      <c r="J226" s="28"/>
    </row>
    <row r="227" spans="1:10">
      <c r="A227" s="4">
        <v>223</v>
      </c>
      <c r="B227" s="4"/>
      <c r="C227" s="17"/>
      <c r="D227" s="17"/>
      <c r="E227" s="30"/>
      <c r="F227" s="4"/>
      <c r="G227" s="29"/>
      <c r="H227" s="30"/>
      <c r="I227" s="30"/>
      <c r="J227" s="28"/>
    </row>
    <row r="228" spans="1:10">
      <c r="A228" s="4">
        <v>224</v>
      </c>
      <c r="B228" s="4"/>
      <c r="C228" s="17"/>
      <c r="D228" s="17"/>
      <c r="E228" s="30"/>
      <c r="F228" s="4"/>
      <c r="G228" s="29"/>
      <c r="H228" s="30"/>
      <c r="I228" s="30"/>
      <c r="J228" s="28"/>
    </row>
    <row r="229" spans="1:10">
      <c r="A229" s="4">
        <v>225</v>
      </c>
      <c r="B229" s="4"/>
      <c r="C229" s="17"/>
      <c r="D229" s="17"/>
      <c r="E229" s="30"/>
      <c r="F229" s="4"/>
      <c r="G229" s="29"/>
      <c r="H229" s="30"/>
      <c r="I229" s="30"/>
      <c r="J229" s="28"/>
    </row>
    <row r="230" spans="1:10">
      <c r="A230" s="4">
        <v>226</v>
      </c>
      <c r="B230" s="4"/>
      <c r="C230" s="17"/>
      <c r="D230" s="17"/>
      <c r="E230" s="30"/>
      <c r="F230" s="4"/>
      <c r="G230" s="29"/>
      <c r="H230" s="30"/>
      <c r="I230" s="30"/>
      <c r="J230" s="28"/>
    </row>
    <row r="231" spans="1:10">
      <c r="A231" s="4">
        <v>227</v>
      </c>
      <c r="B231" s="4"/>
      <c r="C231" s="17"/>
      <c r="D231" s="17"/>
      <c r="E231" s="30"/>
      <c r="F231" s="4"/>
      <c r="G231" s="29"/>
      <c r="H231" s="30"/>
      <c r="I231" s="30"/>
      <c r="J231" s="28"/>
    </row>
    <row r="232" spans="1:10">
      <c r="A232" s="4">
        <v>228</v>
      </c>
      <c r="B232" s="4"/>
      <c r="C232" s="17"/>
      <c r="D232" s="17"/>
      <c r="E232" s="30"/>
      <c r="F232" s="4"/>
      <c r="G232" s="29"/>
      <c r="H232" s="30"/>
      <c r="I232" s="30"/>
      <c r="J232" s="28"/>
    </row>
    <row r="233" spans="1:10">
      <c r="A233" s="4">
        <v>229</v>
      </c>
      <c r="B233" s="4"/>
      <c r="C233" s="17"/>
      <c r="D233" s="17"/>
      <c r="E233" s="30"/>
      <c r="F233" s="4"/>
      <c r="G233" s="29"/>
      <c r="H233" s="30"/>
      <c r="I233" s="30"/>
      <c r="J233" s="28"/>
    </row>
    <row r="234" spans="1:10">
      <c r="A234" s="4">
        <v>230</v>
      </c>
      <c r="B234" s="4"/>
      <c r="C234" s="17"/>
      <c r="D234" s="17"/>
      <c r="E234" s="30"/>
      <c r="F234" s="4"/>
      <c r="G234" s="29"/>
      <c r="H234" s="30"/>
      <c r="I234" s="30"/>
      <c r="J234" s="28"/>
    </row>
    <row r="235" spans="1:10">
      <c r="A235" s="4">
        <v>231</v>
      </c>
      <c r="B235" s="4"/>
      <c r="C235" s="17"/>
      <c r="D235" s="17"/>
      <c r="E235" s="30"/>
      <c r="F235" s="4"/>
      <c r="G235" s="29"/>
      <c r="H235" s="30"/>
      <c r="I235" s="30"/>
      <c r="J235" s="28"/>
    </row>
    <row r="236" spans="1:10">
      <c r="A236" s="4">
        <v>232</v>
      </c>
      <c r="B236" s="4"/>
      <c r="C236" s="17"/>
      <c r="D236" s="17"/>
      <c r="E236" s="30"/>
      <c r="F236" s="4"/>
      <c r="G236" s="29"/>
      <c r="H236" s="30"/>
      <c r="I236" s="30"/>
      <c r="J236" s="28"/>
    </row>
    <row r="237" spans="1:10">
      <c r="A237" s="4">
        <v>233</v>
      </c>
      <c r="B237" s="4"/>
      <c r="C237" s="17"/>
      <c r="D237" s="17"/>
      <c r="E237" s="30"/>
      <c r="F237" s="4"/>
      <c r="G237" s="29"/>
      <c r="H237" s="30"/>
      <c r="I237" s="30"/>
      <c r="J237" s="28"/>
    </row>
    <row r="238" spans="1:10">
      <c r="A238" s="4">
        <v>234</v>
      </c>
      <c r="B238" s="4"/>
      <c r="C238" s="17"/>
      <c r="D238" s="17"/>
      <c r="E238" s="30"/>
      <c r="F238" s="4"/>
      <c r="G238" s="29"/>
      <c r="H238" s="30"/>
      <c r="I238" s="30"/>
      <c r="J238" s="28"/>
    </row>
    <row r="239" spans="1:10">
      <c r="A239" s="4">
        <v>235</v>
      </c>
      <c r="B239" s="4"/>
      <c r="C239" s="17"/>
      <c r="D239" s="17"/>
      <c r="E239" s="30"/>
      <c r="F239" s="4"/>
      <c r="G239" s="29"/>
      <c r="H239" s="30"/>
      <c r="I239" s="30"/>
      <c r="J239" s="28"/>
    </row>
    <row r="240" spans="1:10">
      <c r="A240" s="4">
        <v>236</v>
      </c>
      <c r="B240" s="4"/>
      <c r="C240" s="17"/>
      <c r="D240" s="17"/>
      <c r="E240" s="30"/>
      <c r="F240" s="4"/>
      <c r="G240" s="29"/>
      <c r="H240" s="30"/>
      <c r="I240" s="30"/>
      <c r="J240" s="28"/>
    </row>
    <row r="241" spans="1:10">
      <c r="A241" s="4">
        <v>237</v>
      </c>
      <c r="B241" s="4"/>
      <c r="C241" s="17"/>
      <c r="D241" s="17"/>
      <c r="E241" s="30"/>
      <c r="F241" s="4"/>
      <c r="G241" s="29"/>
      <c r="H241" s="30"/>
      <c r="I241" s="30"/>
      <c r="J241" s="28"/>
    </row>
    <row r="242" spans="1:10">
      <c r="A242" s="4">
        <v>238</v>
      </c>
      <c r="B242" s="4"/>
      <c r="C242" s="17"/>
      <c r="D242" s="17"/>
      <c r="E242" s="30"/>
      <c r="F242" s="4"/>
      <c r="G242" s="29"/>
      <c r="H242" s="30"/>
      <c r="I242" s="30"/>
      <c r="J242" s="28"/>
    </row>
    <row r="243" spans="1:10">
      <c r="A243" s="4">
        <v>239</v>
      </c>
      <c r="B243" s="4"/>
      <c r="C243" s="17"/>
      <c r="D243" s="17"/>
      <c r="E243" s="30"/>
      <c r="F243" s="4"/>
      <c r="G243" s="29"/>
      <c r="H243" s="30"/>
      <c r="I243" s="30"/>
      <c r="J243" s="28"/>
    </row>
    <row r="244" spans="1:10">
      <c r="A244" s="4">
        <v>240</v>
      </c>
      <c r="B244" s="4"/>
      <c r="C244" s="17"/>
      <c r="D244" s="17"/>
      <c r="E244" s="30"/>
      <c r="F244" s="4"/>
      <c r="G244" s="29"/>
      <c r="H244" s="30"/>
      <c r="I244" s="30"/>
      <c r="J244" s="28"/>
    </row>
    <row r="245" spans="1:10">
      <c r="A245" s="4">
        <v>241</v>
      </c>
      <c r="B245" s="4"/>
      <c r="C245" s="17"/>
      <c r="D245" s="17"/>
      <c r="E245" s="30"/>
      <c r="F245" s="4"/>
      <c r="G245" s="29"/>
      <c r="H245" s="30"/>
      <c r="I245" s="30"/>
      <c r="J245" s="28"/>
    </row>
    <row r="246" spans="1:10">
      <c r="A246" s="4">
        <v>242</v>
      </c>
      <c r="B246" s="4"/>
      <c r="C246" s="17"/>
      <c r="D246" s="17"/>
      <c r="E246" s="30"/>
      <c r="F246" s="4"/>
      <c r="G246" s="29"/>
      <c r="H246" s="30"/>
      <c r="I246" s="30"/>
      <c r="J246" s="28"/>
    </row>
    <row r="247" spans="1:10">
      <c r="A247" s="4">
        <v>243</v>
      </c>
      <c r="B247" s="4"/>
      <c r="C247" s="17"/>
      <c r="D247" s="17"/>
      <c r="E247" s="30"/>
      <c r="F247" s="4"/>
      <c r="G247" s="29"/>
      <c r="H247" s="30"/>
      <c r="I247" s="30"/>
      <c r="J247" s="28"/>
    </row>
    <row r="248" spans="1:10">
      <c r="A248" s="4">
        <v>244</v>
      </c>
      <c r="B248" s="4"/>
      <c r="C248" s="17"/>
      <c r="D248" s="17"/>
      <c r="E248" s="30"/>
      <c r="F248" s="4"/>
      <c r="G248" s="29"/>
      <c r="H248" s="30"/>
      <c r="I248" s="30"/>
      <c r="J248" s="28"/>
    </row>
    <row r="249" spans="1:10">
      <c r="A249" s="4">
        <v>245</v>
      </c>
      <c r="B249" s="4"/>
      <c r="C249" s="17"/>
      <c r="D249" s="17"/>
      <c r="E249" s="30"/>
      <c r="F249" s="4"/>
      <c r="G249" s="29"/>
      <c r="H249" s="30"/>
      <c r="I249" s="30"/>
      <c r="J249" s="28"/>
    </row>
    <row r="250" spans="1:10">
      <c r="A250" s="4">
        <v>246</v>
      </c>
      <c r="B250" s="4"/>
      <c r="C250" s="17"/>
      <c r="D250" s="17"/>
      <c r="E250" s="30"/>
      <c r="F250" s="4"/>
      <c r="G250" s="29"/>
      <c r="H250" s="30"/>
      <c r="I250" s="30"/>
      <c r="J250" s="28"/>
    </row>
    <row r="251" spans="1:10">
      <c r="A251" s="4">
        <v>247</v>
      </c>
      <c r="B251" s="4"/>
      <c r="C251" s="17"/>
      <c r="D251" s="17"/>
      <c r="E251" s="30"/>
      <c r="F251" s="4"/>
      <c r="G251" s="29"/>
      <c r="H251" s="30"/>
      <c r="I251" s="30"/>
      <c r="J251" s="28"/>
    </row>
    <row r="252" spans="1:10">
      <c r="A252" s="4">
        <v>248</v>
      </c>
      <c r="B252" s="4"/>
      <c r="C252" s="17"/>
      <c r="D252" s="17"/>
      <c r="E252" s="30"/>
      <c r="F252" s="4"/>
      <c r="G252" s="29"/>
      <c r="H252" s="30"/>
      <c r="I252" s="30"/>
      <c r="J252" s="28"/>
    </row>
    <row r="253" spans="1:10">
      <c r="A253" s="4">
        <v>249</v>
      </c>
      <c r="B253" s="4"/>
      <c r="C253" s="17"/>
      <c r="D253" s="17"/>
      <c r="E253" s="30"/>
      <c r="F253" s="4"/>
      <c r="G253" s="29"/>
      <c r="H253" s="30"/>
      <c r="I253" s="30"/>
      <c r="J253" s="28"/>
    </row>
    <row r="254" spans="1:10">
      <c r="A254" s="4">
        <v>250</v>
      </c>
      <c r="B254" s="4"/>
      <c r="C254" s="17"/>
      <c r="D254" s="17"/>
      <c r="E254" s="30"/>
      <c r="F254" s="4"/>
      <c r="G254" s="29"/>
      <c r="H254" s="30"/>
      <c r="I254" s="30"/>
      <c r="J254" s="28"/>
    </row>
    <row r="255" spans="1:10">
      <c r="A255" s="4">
        <v>251</v>
      </c>
      <c r="B255" s="4"/>
      <c r="C255" s="17"/>
      <c r="D255" s="17"/>
      <c r="E255" s="30"/>
      <c r="F255" s="4"/>
      <c r="G255" s="29"/>
      <c r="H255" s="30"/>
      <c r="I255" s="30"/>
      <c r="J255" s="28"/>
    </row>
    <row r="256" spans="1:10">
      <c r="A256" s="4">
        <v>252</v>
      </c>
      <c r="B256" s="4"/>
      <c r="C256" s="17"/>
      <c r="D256" s="17"/>
      <c r="E256" s="30"/>
      <c r="F256" s="4"/>
      <c r="G256" s="29"/>
      <c r="H256" s="30"/>
      <c r="I256" s="30"/>
      <c r="J256" s="28"/>
    </row>
    <row r="257" spans="1:10">
      <c r="A257" s="4">
        <v>253</v>
      </c>
      <c r="B257" s="4"/>
      <c r="C257" s="17"/>
      <c r="D257" s="17"/>
      <c r="E257" s="30"/>
      <c r="F257" s="4"/>
      <c r="G257" s="29"/>
      <c r="H257" s="30"/>
      <c r="I257" s="30"/>
      <c r="J257" s="28"/>
    </row>
    <row r="258" spans="1:10">
      <c r="A258" s="4">
        <v>254</v>
      </c>
      <c r="B258" s="4"/>
      <c r="C258" s="17"/>
      <c r="D258" s="17"/>
      <c r="E258" s="30"/>
      <c r="F258" s="4"/>
      <c r="G258" s="29"/>
      <c r="H258" s="30"/>
      <c r="I258" s="30"/>
      <c r="J258" s="28"/>
    </row>
    <row r="259" spans="1:10">
      <c r="A259" s="4">
        <v>255</v>
      </c>
      <c r="B259" s="4"/>
      <c r="C259" s="17"/>
      <c r="D259" s="17"/>
      <c r="E259" s="30"/>
      <c r="F259" s="4"/>
      <c r="G259" s="29"/>
      <c r="H259" s="30"/>
      <c r="I259" s="30"/>
      <c r="J259" s="28"/>
    </row>
    <row r="260" spans="1:10">
      <c r="A260" s="4">
        <v>256</v>
      </c>
      <c r="B260" s="4"/>
      <c r="C260" s="17"/>
      <c r="D260" s="17"/>
      <c r="E260" s="30"/>
      <c r="F260" s="4"/>
      <c r="G260" s="29"/>
      <c r="H260" s="30"/>
      <c r="I260" s="30"/>
      <c r="J260" s="28"/>
    </row>
    <row r="261" spans="1:10">
      <c r="A261" s="4">
        <v>257</v>
      </c>
      <c r="B261" s="4"/>
      <c r="C261" s="17"/>
      <c r="D261" s="17"/>
      <c r="E261" s="30"/>
      <c r="F261" s="4"/>
      <c r="G261" s="29"/>
      <c r="H261" s="30"/>
      <c r="I261" s="30"/>
      <c r="J261" s="28"/>
    </row>
    <row r="262" spans="1:10">
      <c r="A262" s="4">
        <v>258</v>
      </c>
      <c r="B262" s="4"/>
      <c r="C262" s="17"/>
      <c r="D262" s="17"/>
      <c r="E262" s="30"/>
      <c r="F262" s="4"/>
      <c r="G262" s="29"/>
      <c r="H262" s="30"/>
      <c r="I262" s="30"/>
      <c r="J262" s="28"/>
    </row>
    <row r="263" spans="1:10">
      <c r="A263" s="4">
        <v>259</v>
      </c>
      <c r="B263" s="4"/>
      <c r="C263" s="17"/>
      <c r="D263" s="17"/>
      <c r="E263" s="30"/>
      <c r="F263" s="4"/>
      <c r="G263" s="29"/>
      <c r="H263" s="30"/>
      <c r="I263" s="30"/>
      <c r="J263" s="28"/>
    </row>
    <row r="264" spans="1:10">
      <c r="A264" s="4">
        <v>260</v>
      </c>
      <c r="B264" s="4"/>
      <c r="C264" s="17"/>
      <c r="D264" s="17"/>
      <c r="E264" s="30"/>
      <c r="F264" s="4"/>
      <c r="G264" s="29"/>
      <c r="H264" s="30"/>
      <c r="I264" s="30"/>
      <c r="J264" s="28"/>
    </row>
    <row r="265" spans="1:10">
      <c r="A265" s="4">
        <v>261</v>
      </c>
      <c r="B265" s="4"/>
      <c r="C265" s="17"/>
      <c r="D265" s="17"/>
      <c r="E265" s="30"/>
      <c r="F265" s="4"/>
      <c r="G265" s="29"/>
      <c r="H265" s="30"/>
      <c r="I265" s="30"/>
      <c r="J265" s="28"/>
    </row>
    <row r="266" spans="1:10">
      <c r="A266" s="4">
        <v>262</v>
      </c>
      <c r="B266" s="4"/>
      <c r="C266" s="17"/>
      <c r="D266" s="17"/>
      <c r="E266" s="30"/>
      <c r="F266" s="4"/>
      <c r="G266" s="29"/>
      <c r="H266" s="30"/>
      <c r="I266" s="30"/>
      <c r="J266" s="28"/>
    </row>
    <row r="267" spans="1:10">
      <c r="A267" s="4">
        <v>263</v>
      </c>
      <c r="B267" s="4"/>
      <c r="C267" s="17"/>
      <c r="D267" s="17"/>
      <c r="E267" s="30"/>
      <c r="F267" s="4"/>
      <c r="G267" s="29"/>
      <c r="H267" s="30"/>
      <c r="I267" s="30"/>
      <c r="J267" s="28"/>
    </row>
    <row r="268" spans="1:10">
      <c r="A268" s="4">
        <v>264</v>
      </c>
      <c r="B268" s="4"/>
      <c r="C268" s="17"/>
      <c r="D268" s="17"/>
      <c r="E268" s="30"/>
      <c r="F268" s="4"/>
      <c r="G268" s="29"/>
      <c r="H268" s="30"/>
      <c r="I268" s="30"/>
      <c r="J268" s="28"/>
    </row>
    <row r="269" spans="1:10">
      <c r="A269" s="4">
        <v>265</v>
      </c>
      <c r="B269" s="4"/>
      <c r="C269" s="17"/>
      <c r="D269" s="17"/>
      <c r="E269" s="30"/>
      <c r="F269" s="4"/>
      <c r="G269" s="29"/>
      <c r="H269" s="30"/>
      <c r="I269" s="30"/>
      <c r="J269" s="28"/>
    </row>
    <row r="270" spans="1:10">
      <c r="A270" s="4">
        <v>266</v>
      </c>
      <c r="B270" s="4"/>
      <c r="C270" s="17"/>
      <c r="D270" s="17"/>
      <c r="E270" s="30"/>
      <c r="F270" s="4"/>
      <c r="G270" s="29"/>
      <c r="H270" s="30"/>
      <c r="I270" s="30"/>
      <c r="J270" s="28"/>
    </row>
    <row r="271" spans="1:10">
      <c r="A271" s="4">
        <v>267</v>
      </c>
      <c r="B271" s="4"/>
      <c r="C271" s="17"/>
      <c r="D271" s="17"/>
      <c r="E271" s="30"/>
      <c r="F271" s="4"/>
      <c r="G271" s="29"/>
      <c r="H271" s="30"/>
      <c r="I271" s="30"/>
      <c r="J271" s="28"/>
    </row>
    <row r="272" spans="1:10">
      <c r="A272" s="4">
        <v>268</v>
      </c>
      <c r="B272" s="4"/>
      <c r="C272" s="17"/>
      <c r="D272" s="17"/>
      <c r="E272" s="30"/>
      <c r="F272" s="4"/>
      <c r="G272" s="29"/>
      <c r="H272" s="30"/>
      <c r="I272" s="30"/>
      <c r="J272" s="28"/>
    </row>
    <row r="273" spans="1:10">
      <c r="A273" s="4">
        <v>269</v>
      </c>
      <c r="B273" s="4"/>
      <c r="C273" s="17"/>
      <c r="D273" s="17"/>
      <c r="E273" s="30"/>
      <c r="F273" s="4"/>
      <c r="G273" s="29"/>
      <c r="H273" s="30"/>
      <c r="I273" s="30"/>
      <c r="J273" s="28"/>
    </row>
    <row r="274" spans="1:10">
      <c r="A274" s="4">
        <v>270</v>
      </c>
      <c r="B274" s="4"/>
      <c r="C274" s="17"/>
      <c r="D274" s="17"/>
      <c r="E274" s="30"/>
      <c r="F274" s="4"/>
      <c r="G274" s="29"/>
      <c r="H274" s="30"/>
      <c r="I274" s="30"/>
      <c r="J274" s="28"/>
    </row>
    <row r="275" spans="1:10">
      <c r="A275" s="4">
        <v>271</v>
      </c>
      <c r="B275" s="4"/>
      <c r="C275" s="17"/>
      <c r="D275" s="17"/>
      <c r="E275" s="30"/>
      <c r="F275" s="4"/>
      <c r="G275" s="29"/>
      <c r="H275" s="30"/>
      <c r="I275" s="30"/>
      <c r="J275" s="28"/>
    </row>
    <row r="276" spans="1:10">
      <c r="A276" s="4">
        <v>272</v>
      </c>
      <c r="B276" s="4"/>
      <c r="C276" s="17"/>
      <c r="D276" s="17"/>
      <c r="E276" s="30"/>
      <c r="F276" s="4"/>
      <c r="G276" s="29"/>
      <c r="H276" s="30"/>
      <c r="I276" s="30"/>
      <c r="J276" s="28"/>
    </row>
    <row r="277" spans="1:10">
      <c r="A277" s="4">
        <v>273</v>
      </c>
      <c r="B277" s="4"/>
      <c r="C277" s="17"/>
      <c r="D277" s="17"/>
      <c r="E277" s="30"/>
      <c r="F277" s="4"/>
      <c r="G277" s="29"/>
      <c r="H277" s="30"/>
      <c r="I277" s="30"/>
      <c r="J277" s="28"/>
    </row>
    <row r="278" spans="1:10">
      <c r="A278" s="4">
        <v>274</v>
      </c>
      <c r="B278" s="4"/>
      <c r="C278" s="17"/>
      <c r="D278" s="17"/>
      <c r="E278" s="30"/>
      <c r="F278" s="4"/>
      <c r="G278" s="29"/>
      <c r="H278" s="30"/>
      <c r="I278" s="30"/>
      <c r="J278" s="28"/>
    </row>
    <row r="279" spans="1:10">
      <c r="A279" s="4">
        <v>275</v>
      </c>
      <c r="B279" s="4"/>
      <c r="C279" s="17"/>
      <c r="D279" s="17"/>
      <c r="E279" s="30"/>
      <c r="F279" s="4"/>
      <c r="G279" s="29"/>
      <c r="H279" s="30"/>
      <c r="I279" s="30"/>
      <c r="J279" s="28"/>
    </row>
    <row r="280" spans="1:10">
      <c r="A280" s="4">
        <v>276</v>
      </c>
      <c r="B280" s="4"/>
      <c r="C280" s="17"/>
      <c r="D280" s="17"/>
      <c r="E280" s="30"/>
      <c r="F280" s="4"/>
      <c r="G280" s="29"/>
      <c r="H280" s="30"/>
      <c r="I280" s="30"/>
      <c r="J280" s="28"/>
    </row>
    <row r="281" spans="1:10">
      <c r="A281" s="4">
        <v>277</v>
      </c>
      <c r="B281" s="4"/>
      <c r="C281" s="17"/>
      <c r="D281" s="17"/>
      <c r="E281" s="30"/>
      <c r="F281" s="4"/>
      <c r="G281" s="29"/>
      <c r="H281" s="30"/>
      <c r="I281" s="30"/>
      <c r="J281" s="28"/>
    </row>
    <row r="282" spans="1:10">
      <c r="A282" s="4">
        <v>278</v>
      </c>
      <c r="B282" s="4"/>
      <c r="C282" s="17"/>
      <c r="D282" s="17"/>
      <c r="E282" s="30"/>
      <c r="F282" s="4"/>
      <c r="G282" s="29"/>
      <c r="H282" s="30"/>
      <c r="I282" s="30"/>
      <c r="J282" s="28"/>
    </row>
    <row r="283" spans="1:10">
      <c r="A283" s="4">
        <v>279</v>
      </c>
      <c r="B283" s="4"/>
      <c r="C283" s="17"/>
      <c r="D283" s="17"/>
      <c r="E283" s="30"/>
      <c r="F283" s="4"/>
      <c r="G283" s="29"/>
      <c r="H283" s="30"/>
      <c r="I283" s="30"/>
      <c r="J283" s="28"/>
    </row>
    <row r="284" spans="1:10">
      <c r="A284" s="4">
        <v>280</v>
      </c>
      <c r="B284" s="4"/>
      <c r="C284" s="17"/>
      <c r="D284" s="17"/>
      <c r="E284" s="30"/>
      <c r="F284" s="4"/>
      <c r="G284" s="29"/>
      <c r="H284" s="30"/>
      <c r="I284" s="30"/>
      <c r="J284" s="28"/>
    </row>
    <row r="285" spans="1:10">
      <c r="A285" s="4">
        <v>281</v>
      </c>
      <c r="B285" s="4"/>
      <c r="C285" s="17"/>
      <c r="D285" s="17"/>
      <c r="E285" s="30"/>
      <c r="F285" s="4"/>
      <c r="G285" s="29"/>
      <c r="H285" s="30"/>
      <c r="I285" s="30"/>
      <c r="J285" s="28"/>
    </row>
    <row r="286" spans="1:10">
      <c r="A286" s="4">
        <v>282</v>
      </c>
      <c r="B286" s="4"/>
      <c r="C286" s="17"/>
      <c r="D286" s="17"/>
      <c r="E286" s="30"/>
      <c r="F286" s="4"/>
      <c r="G286" s="29"/>
      <c r="H286" s="30"/>
      <c r="I286" s="30"/>
      <c r="J286" s="28"/>
    </row>
    <row r="287" spans="1:10">
      <c r="A287" s="4">
        <v>283</v>
      </c>
      <c r="B287" s="4"/>
      <c r="C287" s="17"/>
      <c r="D287" s="17"/>
      <c r="E287" s="30"/>
      <c r="F287" s="4"/>
      <c r="G287" s="29"/>
      <c r="H287" s="30"/>
      <c r="I287" s="30"/>
      <c r="J287" s="28"/>
    </row>
    <row r="288" spans="1:10">
      <c r="A288" s="4">
        <v>284</v>
      </c>
      <c r="B288" s="4"/>
      <c r="C288" s="17"/>
      <c r="D288" s="17"/>
      <c r="E288" s="30"/>
      <c r="F288" s="4"/>
      <c r="G288" s="29"/>
      <c r="H288" s="30"/>
      <c r="I288" s="30"/>
      <c r="J288" s="28"/>
    </row>
    <row r="289" spans="1:10">
      <c r="A289" s="4">
        <v>285</v>
      </c>
      <c r="B289" s="4"/>
      <c r="C289" s="17"/>
      <c r="D289" s="17"/>
      <c r="E289" s="30"/>
      <c r="F289" s="4"/>
      <c r="G289" s="29"/>
      <c r="H289" s="30"/>
      <c r="I289" s="30"/>
      <c r="J289" s="28"/>
    </row>
    <row r="290" spans="1:10">
      <c r="A290" s="4">
        <v>286</v>
      </c>
      <c r="B290" s="4"/>
      <c r="C290" s="17"/>
      <c r="D290" s="17"/>
      <c r="E290" s="30"/>
      <c r="F290" s="4"/>
      <c r="G290" s="29"/>
      <c r="H290" s="30"/>
      <c r="I290" s="30"/>
      <c r="J290" s="28"/>
    </row>
    <row r="291" spans="1:10">
      <c r="A291" s="4">
        <v>287</v>
      </c>
      <c r="B291" s="4"/>
      <c r="C291" s="17"/>
      <c r="D291" s="17"/>
      <c r="E291" s="30"/>
      <c r="F291" s="4"/>
      <c r="G291" s="29"/>
      <c r="H291" s="30"/>
      <c r="I291" s="30"/>
      <c r="J291" s="28"/>
    </row>
    <row r="292" spans="1:10">
      <c r="A292" s="4">
        <v>288</v>
      </c>
      <c r="B292" s="4"/>
      <c r="C292" s="17"/>
      <c r="D292" s="17"/>
      <c r="E292" s="30"/>
      <c r="F292" s="4"/>
      <c r="G292" s="29"/>
      <c r="H292" s="30"/>
      <c r="I292" s="30"/>
      <c r="J292" s="28"/>
    </row>
    <row r="293" spans="1:10">
      <c r="A293" s="4">
        <v>289</v>
      </c>
      <c r="B293" s="4"/>
      <c r="C293" s="17"/>
      <c r="D293" s="17"/>
      <c r="E293" s="30"/>
      <c r="F293" s="4"/>
      <c r="G293" s="29"/>
      <c r="H293" s="30"/>
      <c r="I293" s="30"/>
      <c r="J293" s="28"/>
    </row>
    <row r="294" spans="1:10">
      <c r="A294" s="4">
        <v>290</v>
      </c>
      <c r="B294" s="4"/>
      <c r="C294" s="17"/>
      <c r="D294" s="17"/>
      <c r="E294" s="30"/>
      <c r="F294" s="4"/>
      <c r="G294" s="29"/>
      <c r="H294" s="30"/>
      <c r="I294" s="30"/>
      <c r="J294" s="28"/>
    </row>
    <row r="295" spans="1:10">
      <c r="A295" s="4">
        <v>291</v>
      </c>
      <c r="B295" s="4"/>
      <c r="C295" s="17"/>
      <c r="D295" s="17"/>
      <c r="E295" s="30"/>
      <c r="F295" s="4"/>
      <c r="G295" s="29"/>
      <c r="H295" s="30"/>
      <c r="I295" s="30"/>
      <c r="J295" s="28"/>
    </row>
    <row r="296" spans="1:10">
      <c r="A296" s="4">
        <v>292</v>
      </c>
      <c r="B296" s="4"/>
      <c r="C296" s="17"/>
      <c r="D296" s="17"/>
      <c r="E296" s="30"/>
      <c r="F296" s="4"/>
      <c r="G296" s="29"/>
      <c r="H296" s="30"/>
      <c r="I296" s="30"/>
      <c r="J296" s="28"/>
    </row>
    <row r="297" spans="1:10">
      <c r="A297" s="4">
        <v>293</v>
      </c>
      <c r="B297" s="4"/>
      <c r="C297" s="17"/>
      <c r="D297" s="17"/>
      <c r="E297" s="30"/>
      <c r="F297" s="4"/>
      <c r="G297" s="29"/>
      <c r="H297" s="30"/>
      <c r="I297" s="30"/>
      <c r="J297" s="28"/>
    </row>
    <row r="298" spans="1:10">
      <c r="A298" s="4">
        <v>294</v>
      </c>
      <c r="B298" s="4"/>
      <c r="C298" s="17"/>
      <c r="D298" s="17"/>
      <c r="E298" s="30"/>
      <c r="F298" s="4"/>
      <c r="G298" s="29"/>
      <c r="H298" s="30"/>
      <c r="I298" s="30"/>
      <c r="J298" s="28"/>
    </row>
    <row r="299" spans="1:10">
      <c r="A299" s="4">
        <v>295</v>
      </c>
      <c r="B299" s="4"/>
      <c r="C299" s="17"/>
      <c r="D299" s="17"/>
      <c r="E299" s="30"/>
      <c r="F299" s="4"/>
      <c r="G299" s="29"/>
      <c r="H299" s="30"/>
      <c r="I299" s="30"/>
      <c r="J299" s="28"/>
    </row>
    <row r="300" spans="1:10">
      <c r="A300" s="4">
        <v>296</v>
      </c>
      <c r="B300" s="4"/>
      <c r="C300" s="17"/>
      <c r="D300" s="17"/>
      <c r="E300" s="30"/>
      <c r="F300" s="4"/>
      <c r="G300" s="29"/>
      <c r="H300" s="30"/>
      <c r="I300" s="30"/>
      <c r="J300" s="28"/>
    </row>
    <row r="301" spans="1:10">
      <c r="A301" s="4">
        <v>297</v>
      </c>
      <c r="B301" s="4"/>
      <c r="C301" s="17"/>
      <c r="D301" s="17"/>
      <c r="E301" s="30"/>
      <c r="F301" s="4"/>
      <c r="G301" s="29"/>
      <c r="H301" s="30"/>
      <c r="I301" s="30"/>
      <c r="J301" s="28"/>
    </row>
    <row r="302" spans="1:10">
      <c r="A302" s="4">
        <v>298</v>
      </c>
      <c r="B302" s="4"/>
      <c r="C302" s="17"/>
      <c r="D302" s="17"/>
      <c r="E302" s="30"/>
      <c r="F302" s="4"/>
      <c r="G302" s="29"/>
      <c r="H302" s="30"/>
      <c r="I302" s="30"/>
      <c r="J302" s="28"/>
    </row>
    <row r="303" spans="1:10">
      <c r="A303" s="4">
        <v>299</v>
      </c>
      <c r="B303" s="4"/>
      <c r="C303" s="17"/>
      <c r="D303" s="17"/>
      <c r="E303" s="30"/>
      <c r="F303" s="4"/>
      <c r="G303" s="29"/>
      <c r="H303" s="30"/>
      <c r="I303" s="30"/>
      <c r="J303" s="28"/>
    </row>
  </sheetData>
  <mergeCells count="2">
    <mergeCell ref="L7:Q8"/>
    <mergeCell ref="L10:P11"/>
  </mergeCells>
  <phoneticPr fontId="2"/>
  <hyperlinks>
    <hyperlink ref="J4" r:id="rId1"/>
  </hyperlinks>
  <pageMargins left="0.75" right="0.75" top="1" bottom="1" header="0.51200000000000001" footer="0.51200000000000001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zoomScaleNormal="100" zoomScaleSheetLayoutView="100" workbookViewId="0">
      <selection activeCell="D7" sqref="D7:F7"/>
    </sheetView>
  </sheetViews>
  <sheetFormatPr defaultRowHeight="13.5"/>
  <cols>
    <col min="1" max="1" width="2.5" customWidth="1"/>
    <col min="2" max="2" width="3.875" customWidth="1"/>
    <col min="3" max="3" width="7.5" customWidth="1"/>
    <col min="4" max="4" width="6.25" customWidth="1"/>
    <col min="5" max="5" width="6.75" customWidth="1"/>
    <col min="6" max="6" width="12.75" customWidth="1"/>
    <col min="7" max="7" width="3.625" customWidth="1"/>
    <col min="8" max="8" width="3.625" hidden="1" customWidth="1"/>
    <col min="9" max="9" width="7.375" customWidth="1"/>
    <col min="10" max="10" width="4.25" customWidth="1"/>
    <col min="11" max="11" width="7.5" customWidth="1"/>
    <col min="12" max="12" width="6.25" customWidth="1"/>
    <col min="13" max="13" width="7.125" customWidth="1"/>
    <col min="14" max="14" width="13.625" customWidth="1"/>
    <col min="15" max="15" width="5" customWidth="1"/>
    <col min="16" max="16" width="5" hidden="1" customWidth="1"/>
    <col min="17" max="17" width="8.375" customWidth="1"/>
    <col min="18" max="18" width="1.25" customWidth="1"/>
    <col min="19" max="19" width="5.25" customWidth="1"/>
    <col min="20" max="23" width="5.875" customWidth="1"/>
    <col min="24" max="24" width="19.375" customWidth="1"/>
  </cols>
  <sheetData>
    <row r="1" spans="2:24" ht="18.75">
      <c r="D1" s="69" t="s">
        <v>62</v>
      </c>
      <c r="M1" s="32">
        <v>1</v>
      </c>
      <c r="N1" s="5" t="s">
        <v>21</v>
      </c>
      <c r="O1" s="79"/>
      <c r="Q1" t="s">
        <v>20</v>
      </c>
    </row>
    <row r="2" spans="2:24" ht="33.75" customHeight="1">
      <c r="C2" s="106" t="s">
        <v>103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T2" s="88" t="s">
        <v>115</v>
      </c>
      <c r="U2" s="89"/>
      <c r="V2" s="89"/>
      <c r="W2" s="89"/>
      <c r="X2" s="90"/>
    </row>
    <row r="3" spans="2:24" ht="7.5" customHeight="1">
      <c r="T3" s="91"/>
      <c r="U3" s="92"/>
      <c r="V3" s="92"/>
      <c r="W3" s="92"/>
      <c r="X3" s="93"/>
    </row>
    <row r="4" spans="2:24" ht="45.75" customHeight="1">
      <c r="B4" s="144" t="s">
        <v>104</v>
      </c>
      <c r="C4" s="145"/>
      <c r="D4" s="145"/>
      <c r="E4" s="145"/>
      <c r="F4" s="8" t="s">
        <v>19</v>
      </c>
      <c r="G4" s="1"/>
      <c r="H4" s="1"/>
      <c r="I4" s="18"/>
      <c r="J4" s="18"/>
      <c r="K4" s="18"/>
      <c r="L4" s="18"/>
      <c r="M4" s="142"/>
      <c r="N4" s="142"/>
      <c r="O4" s="142"/>
      <c r="P4" s="143"/>
      <c r="Q4" s="8" t="s">
        <v>7</v>
      </c>
      <c r="T4" s="91"/>
      <c r="U4" s="92"/>
      <c r="V4" s="92"/>
      <c r="W4" s="92"/>
      <c r="X4" s="93"/>
    </row>
    <row r="5" spans="2:24" ht="22.5" customHeight="1">
      <c r="B5" s="134" t="s">
        <v>120</v>
      </c>
      <c r="C5" s="135"/>
      <c r="D5" s="135"/>
      <c r="E5" s="135"/>
      <c r="F5" s="115" t="s">
        <v>18</v>
      </c>
      <c r="G5" s="1"/>
      <c r="H5" s="1"/>
      <c r="I5" s="19"/>
      <c r="J5" s="19"/>
      <c r="K5" s="9"/>
      <c r="L5" s="9"/>
      <c r="M5" s="3" t="s">
        <v>47</v>
      </c>
      <c r="N5" s="131"/>
      <c r="O5" s="131"/>
      <c r="P5" s="131"/>
      <c r="Q5" s="131"/>
      <c r="T5" s="91"/>
      <c r="U5" s="92"/>
      <c r="V5" s="92"/>
      <c r="W5" s="92"/>
      <c r="X5" s="93"/>
    </row>
    <row r="6" spans="2:24" ht="22.5" customHeight="1">
      <c r="B6" s="136"/>
      <c r="C6" s="137"/>
      <c r="D6" s="137"/>
      <c r="E6" s="137"/>
      <c r="F6" s="133"/>
      <c r="G6" s="1"/>
      <c r="H6" s="1"/>
      <c r="I6" s="20"/>
      <c r="J6" s="20"/>
      <c r="K6" s="9"/>
      <c r="L6" s="9"/>
      <c r="M6" s="57" t="s">
        <v>50</v>
      </c>
      <c r="N6" s="131"/>
      <c r="O6" s="131"/>
      <c r="P6" s="131"/>
      <c r="Q6" s="131"/>
      <c r="T6" s="91"/>
      <c r="U6" s="92"/>
      <c r="V6" s="92"/>
      <c r="W6" s="92"/>
      <c r="X6" s="93"/>
    </row>
    <row r="7" spans="2:24" ht="45.75" customHeight="1">
      <c r="B7" s="138" t="s">
        <v>114</v>
      </c>
      <c r="C7" s="138"/>
      <c r="D7" s="139" t="s">
        <v>119</v>
      </c>
      <c r="E7" s="140"/>
      <c r="F7" s="141"/>
      <c r="G7" s="6"/>
      <c r="H7" s="6"/>
      <c r="I7" s="9"/>
      <c r="J7" s="9"/>
      <c r="K7" s="9"/>
      <c r="L7" s="9"/>
      <c r="M7" s="56" t="s">
        <v>51</v>
      </c>
      <c r="N7" s="132"/>
      <c r="O7" s="132"/>
      <c r="P7" s="132"/>
      <c r="Q7" s="132"/>
      <c r="T7" s="91"/>
      <c r="U7" s="92"/>
      <c r="V7" s="92"/>
      <c r="W7" s="92"/>
      <c r="X7" s="93"/>
    </row>
    <row r="8" spans="2:24" ht="28.5" customHeight="1">
      <c r="B8" s="123" t="s">
        <v>52</v>
      </c>
      <c r="C8" s="123"/>
      <c r="D8" s="124"/>
      <c r="E8" s="125" t="s">
        <v>106</v>
      </c>
      <c r="F8" s="125"/>
      <c r="M8" s="58" t="s">
        <v>49</v>
      </c>
      <c r="N8" s="132"/>
      <c r="O8" s="132"/>
      <c r="P8" s="132"/>
      <c r="Q8" s="132"/>
      <c r="T8" s="91"/>
      <c r="U8" s="92"/>
      <c r="V8" s="92"/>
      <c r="W8" s="92"/>
      <c r="X8" s="93"/>
    </row>
    <row r="9" spans="2:24" ht="28.5" customHeight="1">
      <c r="B9" s="9"/>
      <c r="C9" s="9"/>
      <c r="D9" s="49"/>
      <c r="E9" s="68"/>
      <c r="F9" s="68"/>
      <c r="M9" s="58" t="s">
        <v>64</v>
      </c>
      <c r="N9" s="157"/>
      <c r="O9" s="158"/>
      <c r="P9" s="158"/>
      <c r="Q9" s="159"/>
      <c r="T9" s="91"/>
      <c r="U9" s="92"/>
      <c r="V9" s="92"/>
      <c r="W9" s="92"/>
      <c r="X9" s="93"/>
    </row>
    <row r="10" spans="2:24" ht="28.5" customHeight="1">
      <c r="B10" s="9"/>
      <c r="C10" s="9"/>
      <c r="D10" s="49"/>
      <c r="E10" s="68"/>
      <c r="F10" s="68"/>
      <c r="M10" s="70" t="s">
        <v>65</v>
      </c>
      <c r="N10" s="160"/>
      <c r="O10" s="161"/>
      <c r="P10" s="161"/>
      <c r="Q10" s="162"/>
      <c r="T10" s="91"/>
      <c r="U10" s="92"/>
      <c r="V10" s="92"/>
      <c r="W10" s="92"/>
      <c r="X10" s="93"/>
    </row>
    <row r="11" spans="2:24" ht="18.75" customHeight="1">
      <c r="B11" t="s">
        <v>108</v>
      </c>
      <c r="L11" t="s">
        <v>10</v>
      </c>
      <c r="O11" t="s">
        <v>22</v>
      </c>
      <c r="T11" s="91"/>
      <c r="U11" s="92"/>
      <c r="V11" s="92"/>
      <c r="W11" s="92"/>
      <c r="X11" s="93"/>
    </row>
    <row r="12" spans="2:24" ht="15" customHeight="1">
      <c r="B12" s="58"/>
      <c r="C12" s="101" t="s">
        <v>57</v>
      </c>
      <c r="D12" s="128"/>
      <c r="E12" s="103" t="s">
        <v>31</v>
      </c>
      <c r="F12" s="103"/>
      <c r="G12" s="103" t="s">
        <v>32</v>
      </c>
      <c r="H12" s="103"/>
      <c r="I12" s="103"/>
      <c r="L12" s="123" t="s">
        <v>11</v>
      </c>
      <c r="M12" s="129">
        <f>COUNTIF(H20:H34,1)+COUNTIF(P20:P34,1)+COUNTIF(H44:H63,1)+COUNTIF(P44:P63,1)+COUNTIF(H73:H92,1)+COUNTIF(P73:P92,1)</f>
        <v>0</v>
      </c>
      <c r="O12" s="103" t="s">
        <v>14</v>
      </c>
      <c r="P12" s="147"/>
      <c r="Q12" s="147"/>
      <c r="T12" s="91"/>
      <c r="U12" s="92"/>
      <c r="V12" s="92"/>
      <c r="W12" s="92"/>
      <c r="X12" s="93"/>
    </row>
    <row r="13" spans="2:24" ht="15" customHeight="1">
      <c r="B13" s="60" t="s">
        <v>55</v>
      </c>
      <c r="C13" s="126" t="s">
        <v>113</v>
      </c>
      <c r="D13" s="126"/>
      <c r="E13" s="127"/>
      <c r="F13" s="127"/>
      <c r="G13" s="127"/>
      <c r="H13" s="127"/>
      <c r="I13" s="127"/>
      <c r="L13" s="123"/>
      <c r="M13" s="129"/>
      <c r="O13" s="103"/>
      <c r="P13" s="147"/>
      <c r="Q13" s="147"/>
      <c r="T13" s="97"/>
      <c r="U13" s="98"/>
      <c r="V13" s="98"/>
      <c r="W13" s="98"/>
      <c r="X13" s="99"/>
    </row>
    <row r="14" spans="2:24" ht="15" customHeight="1">
      <c r="B14" s="60" t="s">
        <v>56</v>
      </c>
      <c r="C14" s="127" t="s">
        <v>107</v>
      </c>
      <c r="D14" s="127"/>
      <c r="E14" s="127"/>
      <c r="F14" s="127"/>
      <c r="G14" s="127"/>
      <c r="H14" s="127"/>
      <c r="I14" s="127"/>
      <c r="L14" s="123" t="s">
        <v>12</v>
      </c>
      <c r="M14" s="129">
        <f>COUNTIF(H20:H34,2)+COUNTIF(P20:P34,2)+COUNTIF(H44:H63,2)+COUNTIF(P44:P63,2)+COUNTIF(H73:H92,1)+COUNTIF(P73:P92,1)</f>
        <v>0</v>
      </c>
      <c r="N14" s="23"/>
      <c r="O14" s="103" t="s">
        <v>15</v>
      </c>
      <c r="P14" s="130">
        <f>Q95</f>
        <v>0</v>
      </c>
      <c r="Q14" s="130"/>
      <c r="T14" s="67"/>
      <c r="U14" s="67"/>
      <c r="V14" s="67"/>
      <c r="W14" s="67"/>
      <c r="X14" s="67"/>
    </row>
    <row r="15" spans="2:24" ht="15" customHeight="1">
      <c r="B15" s="58"/>
      <c r="C15" s="101" t="s">
        <v>58</v>
      </c>
      <c r="D15" s="128"/>
      <c r="E15" s="103" t="s">
        <v>33</v>
      </c>
      <c r="F15" s="103"/>
      <c r="G15" s="103" t="s">
        <v>34</v>
      </c>
      <c r="H15" s="103"/>
      <c r="I15" s="103"/>
      <c r="L15" s="123"/>
      <c r="M15" s="129"/>
      <c r="N15" s="23"/>
      <c r="O15" s="103"/>
      <c r="P15" s="130"/>
      <c r="Q15" s="130"/>
      <c r="T15" s="148" t="s">
        <v>63</v>
      </c>
      <c r="U15" s="149"/>
      <c r="V15" s="149"/>
      <c r="W15" s="149"/>
      <c r="X15" s="150"/>
    </row>
    <row r="16" spans="2:24" ht="15" customHeight="1">
      <c r="B16" s="60" t="s">
        <v>55</v>
      </c>
      <c r="C16" s="127"/>
      <c r="D16" s="127"/>
      <c r="E16" s="127"/>
      <c r="F16" s="127"/>
      <c r="G16" s="127"/>
      <c r="H16" s="127"/>
      <c r="I16" s="127"/>
      <c r="J16" s="21"/>
      <c r="K16" s="21"/>
      <c r="L16" s="123" t="s">
        <v>13</v>
      </c>
      <c r="M16" s="129">
        <f>+M12+M14</f>
        <v>0</v>
      </c>
      <c r="N16" s="23"/>
      <c r="O16" s="103" t="s">
        <v>13</v>
      </c>
      <c r="P16" s="130">
        <f>P12+P14</f>
        <v>0</v>
      </c>
      <c r="Q16" s="130"/>
      <c r="T16" s="151"/>
      <c r="U16" s="152"/>
      <c r="V16" s="152"/>
      <c r="W16" s="152"/>
      <c r="X16" s="153"/>
    </row>
    <row r="17" spans="2:24" ht="15" customHeight="1">
      <c r="B17" s="60" t="s">
        <v>56</v>
      </c>
      <c r="C17" s="127"/>
      <c r="D17" s="127"/>
      <c r="E17" s="127"/>
      <c r="F17" s="127"/>
      <c r="G17" s="127"/>
      <c r="H17" s="127"/>
      <c r="I17" s="127"/>
      <c r="J17" s="21"/>
      <c r="K17" s="21"/>
      <c r="L17" s="123"/>
      <c r="M17" s="129"/>
      <c r="N17" s="23"/>
      <c r="O17" s="103"/>
      <c r="P17" s="130"/>
      <c r="Q17" s="130"/>
      <c r="T17" s="151"/>
      <c r="U17" s="152"/>
      <c r="V17" s="152"/>
      <c r="W17" s="152"/>
      <c r="X17" s="153"/>
    </row>
    <row r="18" spans="2:24" ht="15" customHeight="1">
      <c r="T18" s="151"/>
      <c r="U18" s="152"/>
      <c r="V18" s="152"/>
      <c r="W18" s="152"/>
      <c r="X18" s="153"/>
    </row>
    <row r="19" spans="2:24" ht="18.75" customHeight="1">
      <c r="B19" s="3" t="s">
        <v>2</v>
      </c>
      <c r="C19" s="103" t="s">
        <v>1</v>
      </c>
      <c r="D19" s="103"/>
      <c r="E19" s="100"/>
      <c r="F19" s="3" t="s">
        <v>46</v>
      </c>
      <c r="G19" s="3" t="s">
        <v>3</v>
      </c>
      <c r="H19" s="22"/>
      <c r="I19" s="3" t="s">
        <v>4</v>
      </c>
      <c r="J19" s="3" t="s">
        <v>2</v>
      </c>
      <c r="K19" s="100" t="s">
        <v>1</v>
      </c>
      <c r="L19" s="101"/>
      <c r="M19" s="101"/>
      <c r="N19" s="3" t="s">
        <v>46</v>
      </c>
      <c r="O19" s="3" t="s">
        <v>3</v>
      </c>
      <c r="P19" s="22"/>
      <c r="Q19" s="3" t="s">
        <v>4</v>
      </c>
      <c r="R19" s="10"/>
      <c r="T19" s="151"/>
      <c r="U19" s="152"/>
      <c r="V19" s="152"/>
      <c r="W19" s="152"/>
      <c r="X19" s="153"/>
    </row>
    <row r="20" spans="2:24" ht="45.75" customHeight="1">
      <c r="B20" s="7">
        <v>1</v>
      </c>
      <c r="C20" s="80"/>
      <c r="D20" s="95" t="str">
        <f t="shared" ref="D20:D34" si="0">IF(C20="","",VLOOKUP(C20,学年名簿,2))</f>
        <v/>
      </c>
      <c r="E20" s="102"/>
      <c r="F20" s="51" t="str">
        <f t="shared" ref="F20:F34" si="1">IF(C20="","",VLOOKUP(C20,学年名簿,3))</f>
        <v/>
      </c>
      <c r="G20" s="31" t="str">
        <f t="shared" ref="G20:G34" si="2">IF(C20="","",VLOOKUP(C20,学年名簿,4))</f>
        <v/>
      </c>
      <c r="H20" s="31" t="str">
        <f t="shared" ref="H20:H34" si="3">IF(C20="","",VLOOKUP(C20,学年名簿,5))</f>
        <v/>
      </c>
      <c r="I20" s="81"/>
      <c r="J20" s="7">
        <v>16</v>
      </c>
      <c r="K20" s="80"/>
      <c r="L20" s="95" t="str">
        <f t="shared" ref="L20:L34" si="4">IF(K20="","",VLOOKUP(K20,学年名簿,2))</f>
        <v/>
      </c>
      <c r="M20" s="96"/>
      <c r="N20" s="51" t="str">
        <f t="shared" ref="N20:N34" si="5">IF(K20="","",VLOOKUP(K20,学年名簿,3))</f>
        <v/>
      </c>
      <c r="O20" s="31" t="str">
        <f t="shared" ref="O20:O34" si="6">IF(K20="","",VLOOKUP(K20,学年名簿,4))</f>
        <v/>
      </c>
      <c r="P20" s="31" t="str">
        <f t="shared" ref="P20:P34" si="7">IF(K20="","",VLOOKUP(K20,学年名簿,5))</f>
        <v/>
      </c>
      <c r="Q20" s="81"/>
      <c r="R20" s="13"/>
      <c r="T20" s="151"/>
      <c r="U20" s="152"/>
      <c r="V20" s="152"/>
      <c r="W20" s="152"/>
      <c r="X20" s="153"/>
    </row>
    <row r="21" spans="2:24" ht="45.75" customHeight="1">
      <c r="B21" s="7">
        <v>2</v>
      </c>
      <c r="C21" s="80"/>
      <c r="D21" s="95" t="str">
        <f t="shared" si="0"/>
        <v/>
      </c>
      <c r="E21" s="102"/>
      <c r="F21" s="51" t="str">
        <f t="shared" si="1"/>
        <v/>
      </c>
      <c r="G21" s="31" t="str">
        <f t="shared" si="2"/>
        <v/>
      </c>
      <c r="H21" s="31" t="str">
        <f t="shared" si="3"/>
        <v/>
      </c>
      <c r="I21" s="81"/>
      <c r="J21" s="7">
        <v>17</v>
      </c>
      <c r="K21" s="80"/>
      <c r="L21" s="95" t="str">
        <f t="shared" si="4"/>
        <v/>
      </c>
      <c r="M21" s="96"/>
      <c r="N21" s="51" t="str">
        <f t="shared" si="5"/>
        <v/>
      </c>
      <c r="O21" s="31" t="str">
        <f t="shared" si="6"/>
        <v/>
      </c>
      <c r="P21" s="31" t="str">
        <f t="shared" si="7"/>
        <v/>
      </c>
      <c r="Q21" s="81"/>
      <c r="R21" s="15"/>
      <c r="T21" s="151"/>
      <c r="U21" s="152"/>
      <c r="V21" s="152"/>
      <c r="W21" s="152"/>
      <c r="X21" s="153"/>
    </row>
    <row r="22" spans="2:24" ht="45.75" customHeight="1">
      <c r="B22" s="7">
        <v>3</v>
      </c>
      <c r="C22" s="80"/>
      <c r="D22" s="95" t="str">
        <f t="shared" si="0"/>
        <v/>
      </c>
      <c r="E22" s="102"/>
      <c r="F22" s="51" t="str">
        <f t="shared" si="1"/>
        <v/>
      </c>
      <c r="G22" s="31" t="str">
        <f t="shared" si="2"/>
        <v/>
      </c>
      <c r="H22" s="31" t="str">
        <f t="shared" si="3"/>
        <v/>
      </c>
      <c r="I22" s="81"/>
      <c r="J22" s="7">
        <v>18</v>
      </c>
      <c r="K22" s="80"/>
      <c r="L22" s="95" t="str">
        <f t="shared" si="4"/>
        <v/>
      </c>
      <c r="M22" s="96"/>
      <c r="N22" s="51" t="str">
        <f t="shared" si="5"/>
        <v/>
      </c>
      <c r="O22" s="31" t="str">
        <f t="shared" si="6"/>
        <v/>
      </c>
      <c r="P22" s="31" t="str">
        <f t="shared" si="7"/>
        <v/>
      </c>
      <c r="Q22" s="81"/>
      <c r="R22" s="15"/>
      <c r="T22" s="151"/>
      <c r="U22" s="152"/>
      <c r="V22" s="152"/>
      <c r="W22" s="152"/>
      <c r="X22" s="153"/>
    </row>
    <row r="23" spans="2:24" ht="45.75" customHeight="1">
      <c r="B23" s="7">
        <v>4</v>
      </c>
      <c r="C23" s="80"/>
      <c r="D23" s="95" t="str">
        <f t="shared" si="0"/>
        <v/>
      </c>
      <c r="E23" s="102"/>
      <c r="F23" s="51" t="str">
        <f t="shared" si="1"/>
        <v/>
      </c>
      <c r="G23" s="31" t="str">
        <f t="shared" si="2"/>
        <v/>
      </c>
      <c r="H23" s="31" t="str">
        <f t="shared" si="3"/>
        <v/>
      </c>
      <c r="I23" s="81"/>
      <c r="J23" s="7">
        <v>19</v>
      </c>
      <c r="K23" s="80"/>
      <c r="L23" s="95" t="str">
        <f t="shared" si="4"/>
        <v/>
      </c>
      <c r="M23" s="96"/>
      <c r="N23" s="51" t="str">
        <f t="shared" si="5"/>
        <v/>
      </c>
      <c r="O23" s="31" t="str">
        <f t="shared" si="6"/>
        <v/>
      </c>
      <c r="P23" s="31" t="str">
        <f t="shared" si="7"/>
        <v/>
      </c>
      <c r="Q23" s="81"/>
      <c r="R23" s="15"/>
      <c r="T23" s="151"/>
      <c r="U23" s="152"/>
      <c r="V23" s="152"/>
      <c r="W23" s="152"/>
      <c r="X23" s="153"/>
    </row>
    <row r="24" spans="2:24" ht="45.75" customHeight="1">
      <c r="B24" s="7">
        <v>5</v>
      </c>
      <c r="C24" s="80"/>
      <c r="D24" s="95" t="str">
        <f t="shared" si="0"/>
        <v/>
      </c>
      <c r="E24" s="102"/>
      <c r="F24" s="51" t="str">
        <f t="shared" si="1"/>
        <v/>
      </c>
      <c r="G24" s="31" t="str">
        <f t="shared" si="2"/>
        <v/>
      </c>
      <c r="H24" s="31" t="str">
        <f t="shared" si="3"/>
        <v/>
      </c>
      <c r="I24" s="81"/>
      <c r="J24" s="7">
        <v>20</v>
      </c>
      <c r="K24" s="80"/>
      <c r="L24" s="95" t="str">
        <f t="shared" si="4"/>
        <v/>
      </c>
      <c r="M24" s="96"/>
      <c r="N24" s="51" t="str">
        <f t="shared" si="5"/>
        <v/>
      </c>
      <c r="O24" s="31" t="str">
        <f t="shared" si="6"/>
        <v/>
      </c>
      <c r="P24" s="31" t="str">
        <f t="shared" si="7"/>
        <v/>
      </c>
      <c r="Q24" s="81"/>
      <c r="R24" s="15"/>
      <c r="T24" s="151"/>
      <c r="U24" s="152"/>
      <c r="V24" s="152"/>
      <c r="W24" s="152"/>
      <c r="X24" s="153"/>
    </row>
    <row r="25" spans="2:24" ht="45.75" customHeight="1">
      <c r="B25" s="7">
        <v>6</v>
      </c>
      <c r="C25" s="80"/>
      <c r="D25" s="95" t="str">
        <f t="shared" si="0"/>
        <v/>
      </c>
      <c r="E25" s="102"/>
      <c r="F25" s="51" t="str">
        <f t="shared" si="1"/>
        <v/>
      </c>
      <c r="G25" s="31" t="str">
        <f t="shared" si="2"/>
        <v/>
      </c>
      <c r="H25" s="31" t="str">
        <f t="shared" si="3"/>
        <v/>
      </c>
      <c r="I25" s="81"/>
      <c r="J25" s="7">
        <v>21</v>
      </c>
      <c r="K25" s="80"/>
      <c r="L25" s="95" t="str">
        <f t="shared" si="4"/>
        <v/>
      </c>
      <c r="M25" s="96"/>
      <c r="N25" s="51" t="str">
        <f t="shared" si="5"/>
        <v/>
      </c>
      <c r="O25" s="31" t="str">
        <f t="shared" si="6"/>
        <v/>
      </c>
      <c r="P25" s="31" t="str">
        <f t="shared" si="7"/>
        <v/>
      </c>
      <c r="Q25" s="81"/>
      <c r="R25" s="15"/>
      <c r="T25" s="151"/>
      <c r="U25" s="152"/>
      <c r="V25" s="152"/>
      <c r="W25" s="152"/>
      <c r="X25" s="153"/>
    </row>
    <row r="26" spans="2:24" ht="45.75" customHeight="1">
      <c r="B26" s="7">
        <v>7</v>
      </c>
      <c r="C26" s="80"/>
      <c r="D26" s="95" t="str">
        <f t="shared" si="0"/>
        <v/>
      </c>
      <c r="E26" s="102"/>
      <c r="F26" s="51" t="str">
        <f t="shared" si="1"/>
        <v/>
      </c>
      <c r="G26" s="31" t="str">
        <f t="shared" si="2"/>
        <v/>
      </c>
      <c r="H26" s="31" t="str">
        <f t="shared" si="3"/>
        <v/>
      </c>
      <c r="I26" s="81"/>
      <c r="J26" s="7">
        <v>22</v>
      </c>
      <c r="K26" s="80"/>
      <c r="L26" s="95" t="str">
        <f t="shared" si="4"/>
        <v/>
      </c>
      <c r="M26" s="96"/>
      <c r="N26" s="51" t="str">
        <f t="shared" si="5"/>
        <v/>
      </c>
      <c r="O26" s="31" t="str">
        <f t="shared" si="6"/>
        <v/>
      </c>
      <c r="P26" s="31" t="str">
        <f t="shared" si="7"/>
        <v/>
      </c>
      <c r="Q26" s="81"/>
      <c r="R26" s="15"/>
      <c r="T26" s="154"/>
      <c r="U26" s="155"/>
      <c r="V26" s="155"/>
      <c r="W26" s="155"/>
      <c r="X26" s="156"/>
    </row>
    <row r="27" spans="2:24" ht="45.75" customHeight="1">
      <c r="B27" s="7">
        <v>8</v>
      </c>
      <c r="C27" s="80"/>
      <c r="D27" s="95" t="str">
        <f t="shared" si="0"/>
        <v/>
      </c>
      <c r="E27" s="102"/>
      <c r="F27" s="51" t="str">
        <f t="shared" si="1"/>
        <v/>
      </c>
      <c r="G27" s="31" t="str">
        <f t="shared" si="2"/>
        <v/>
      </c>
      <c r="H27" s="31" t="str">
        <f t="shared" si="3"/>
        <v/>
      </c>
      <c r="I27" s="81"/>
      <c r="J27" s="7">
        <v>23</v>
      </c>
      <c r="K27" s="80"/>
      <c r="L27" s="95" t="str">
        <f t="shared" si="4"/>
        <v/>
      </c>
      <c r="M27" s="96"/>
      <c r="N27" s="51" t="str">
        <f t="shared" si="5"/>
        <v/>
      </c>
      <c r="O27" s="31" t="str">
        <f t="shared" si="6"/>
        <v/>
      </c>
      <c r="P27" s="31" t="str">
        <f t="shared" si="7"/>
        <v/>
      </c>
      <c r="Q27" s="81"/>
      <c r="R27" s="15"/>
    </row>
    <row r="28" spans="2:24" ht="45.75" customHeight="1">
      <c r="B28" s="7">
        <v>9</v>
      </c>
      <c r="C28" s="80"/>
      <c r="D28" s="95" t="str">
        <f t="shared" si="0"/>
        <v/>
      </c>
      <c r="E28" s="102"/>
      <c r="F28" s="51" t="str">
        <f t="shared" si="1"/>
        <v/>
      </c>
      <c r="G28" s="31" t="str">
        <f t="shared" si="2"/>
        <v/>
      </c>
      <c r="H28" s="31" t="str">
        <f t="shared" si="3"/>
        <v/>
      </c>
      <c r="I28" s="81"/>
      <c r="J28" s="7">
        <v>24</v>
      </c>
      <c r="K28" s="80"/>
      <c r="L28" s="95" t="str">
        <f t="shared" si="4"/>
        <v/>
      </c>
      <c r="M28" s="96"/>
      <c r="N28" s="51" t="str">
        <f t="shared" si="5"/>
        <v/>
      </c>
      <c r="O28" s="31" t="str">
        <f t="shared" si="6"/>
        <v/>
      </c>
      <c r="P28" s="31" t="str">
        <f t="shared" si="7"/>
        <v/>
      </c>
      <c r="Q28" s="81"/>
      <c r="R28" s="15"/>
    </row>
    <row r="29" spans="2:24" ht="45.75" customHeight="1">
      <c r="B29" s="7">
        <v>10</v>
      </c>
      <c r="C29" s="80"/>
      <c r="D29" s="95" t="str">
        <f t="shared" si="0"/>
        <v/>
      </c>
      <c r="E29" s="102"/>
      <c r="F29" s="51" t="str">
        <f t="shared" si="1"/>
        <v/>
      </c>
      <c r="G29" s="31" t="str">
        <f t="shared" si="2"/>
        <v/>
      </c>
      <c r="H29" s="31" t="str">
        <f t="shared" si="3"/>
        <v/>
      </c>
      <c r="I29" s="81"/>
      <c r="J29" s="7">
        <v>25</v>
      </c>
      <c r="K29" s="80"/>
      <c r="L29" s="95" t="str">
        <f t="shared" si="4"/>
        <v/>
      </c>
      <c r="M29" s="96"/>
      <c r="N29" s="51" t="str">
        <f t="shared" si="5"/>
        <v/>
      </c>
      <c r="O29" s="31" t="str">
        <f t="shared" si="6"/>
        <v/>
      </c>
      <c r="P29" s="31" t="str">
        <f t="shared" si="7"/>
        <v/>
      </c>
      <c r="Q29" s="81"/>
      <c r="R29" s="15"/>
    </row>
    <row r="30" spans="2:24" ht="45.75" customHeight="1">
      <c r="B30" s="7">
        <v>11</v>
      </c>
      <c r="C30" s="80"/>
      <c r="D30" s="95" t="str">
        <f t="shared" si="0"/>
        <v/>
      </c>
      <c r="E30" s="102"/>
      <c r="F30" s="51" t="str">
        <f t="shared" si="1"/>
        <v/>
      </c>
      <c r="G30" s="31" t="str">
        <f t="shared" si="2"/>
        <v/>
      </c>
      <c r="H30" s="31" t="str">
        <f t="shared" si="3"/>
        <v/>
      </c>
      <c r="I30" s="81"/>
      <c r="J30" s="7">
        <v>26</v>
      </c>
      <c r="K30" s="80"/>
      <c r="L30" s="95" t="str">
        <f t="shared" si="4"/>
        <v/>
      </c>
      <c r="M30" s="96"/>
      <c r="N30" s="51" t="str">
        <f t="shared" si="5"/>
        <v/>
      </c>
      <c r="O30" s="31" t="str">
        <f t="shared" si="6"/>
        <v/>
      </c>
      <c r="P30" s="31" t="str">
        <f t="shared" si="7"/>
        <v/>
      </c>
      <c r="Q30" s="81"/>
      <c r="R30" s="15"/>
    </row>
    <row r="31" spans="2:24" ht="45.75" customHeight="1">
      <c r="B31" s="7">
        <v>12</v>
      </c>
      <c r="C31" s="80"/>
      <c r="D31" s="95" t="str">
        <f t="shared" si="0"/>
        <v/>
      </c>
      <c r="E31" s="102"/>
      <c r="F31" s="51" t="str">
        <f t="shared" si="1"/>
        <v/>
      </c>
      <c r="G31" s="31" t="str">
        <f t="shared" si="2"/>
        <v/>
      </c>
      <c r="H31" s="31" t="str">
        <f t="shared" si="3"/>
        <v/>
      </c>
      <c r="I31" s="81"/>
      <c r="J31" s="7">
        <v>27</v>
      </c>
      <c r="K31" s="80"/>
      <c r="L31" s="95" t="str">
        <f t="shared" si="4"/>
        <v/>
      </c>
      <c r="M31" s="96"/>
      <c r="N31" s="51" t="str">
        <f t="shared" si="5"/>
        <v/>
      </c>
      <c r="O31" s="31" t="str">
        <f t="shared" si="6"/>
        <v/>
      </c>
      <c r="P31" s="31" t="str">
        <f t="shared" si="7"/>
        <v/>
      </c>
      <c r="Q31" s="81"/>
      <c r="R31" s="15"/>
    </row>
    <row r="32" spans="2:24" ht="45.75" customHeight="1">
      <c r="B32" s="7">
        <v>13</v>
      </c>
      <c r="C32" s="80"/>
      <c r="D32" s="95" t="str">
        <f t="shared" si="0"/>
        <v/>
      </c>
      <c r="E32" s="102"/>
      <c r="F32" s="51" t="str">
        <f t="shared" si="1"/>
        <v/>
      </c>
      <c r="G32" s="31" t="str">
        <f t="shared" si="2"/>
        <v/>
      </c>
      <c r="H32" s="31" t="str">
        <f t="shared" si="3"/>
        <v/>
      </c>
      <c r="I32" s="81"/>
      <c r="J32" s="7">
        <v>28</v>
      </c>
      <c r="K32" s="80"/>
      <c r="L32" s="95" t="str">
        <f t="shared" si="4"/>
        <v/>
      </c>
      <c r="M32" s="96"/>
      <c r="N32" s="51" t="str">
        <f t="shared" si="5"/>
        <v/>
      </c>
      <c r="O32" s="31" t="str">
        <f t="shared" si="6"/>
        <v/>
      </c>
      <c r="P32" s="31" t="str">
        <f t="shared" si="7"/>
        <v/>
      </c>
      <c r="Q32" s="81"/>
      <c r="R32" s="15"/>
    </row>
    <row r="33" spans="1:18" ht="45.75" customHeight="1">
      <c r="B33" s="7">
        <v>14</v>
      </c>
      <c r="C33" s="80"/>
      <c r="D33" s="95" t="str">
        <f t="shared" si="0"/>
        <v/>
      </c>
      <c r="E33" s="102"/>
      <c r="F33" s="51" t="str">
        <f t="shared" si="1"/>
        <v/>
      </c>
      <c r="G33" s="31" t="str">
        <f t="shared" si="2"/>
        <v/>
      </c>
      <c r="H33" s="31" t="str">
        <f t="shared" si="3"/>
        <v/>
      </c>
      <c r="I33" s="81"/>
      <c r="J33" s="7">
        <v>29</v>
      </c>
      <c r="K33" s="80"/>
      <c r="L33" s="95" t="str">
        <f t="shared" si="4"/>
        <v/>
      </c>
      <c r="M33" s="96"/>
      <c r="N33" s="51" t="str">
        <f t="shared" si="5"/>
        <v/>
      </c>
      <c r="O33" s="31" t="str">
        <f t="shared" si="6"/>
        <v/>
      </c>
      <c r="P33" s="31" t="str">
        <f t="shared" si="7"/>
        <v/>
      </c>
      <c r="Q33" s="81"/>
      <c r="R33" s="15"/>
    </row>
    <row r="34" spans="1:18" ht="45.75" customHeight="1">
      <c r="A34" s="11"/>
      <c r="B34" s="7">
        <v>15</v>
      </c>
      <c r="C34" s="80"/>
      <c r="D34" s="95" t="str">
        <f t="shared" si="0"/>
        <v/>
      </c>
      <c r="E34" s="102"/>
      <c r="F34" s="51" t="str">
        <f t="shared" si="1"/>
        <v/>
      </c>
      <c r="G34" s="31" t="str">
        <f t="shared" si="2"/>
        <v/>
      </c>
      <c r="H34" s="31" t="str">
        <f t="shared" si="3"/>
        <v/>
      </c>
      <c r="I34" s="81"/>
      <c r="J34" s="7">
        <v>30</v>
      </c>
      <c r="K34" s="80"/>
      <c r="L34" s="95" t="str">
        <f t="shared" si="4"/>
        <v/>
      </c>
      <c r="M34" s="96"/>
      <c r="N34" s="51" t="str">
        <f t="shared" si="5"/>
        <v/>
      </c>
      <c r="O34" s="31" t="str">
        <f t="shared" si="6"/>
        <v/>
      </c>
      <c r="P34" s="31" t="str">
        <f t="shared" si="7"/>
        <v/>
      </c>
      <c r="Q34" s="81"/>
      <c r="R34" s="15"/>
    </row>
    <row r="35" spans="1:18" ht="8.25" customHeight="1">
      <c r="A35" s="12"/>
      <c r="B35" s="24"/>
      <c r="C35" s="14"/>
      <c r="D35" s="14"/>
      <c r="E35" s="14"/>
      <c r="F35" s="14"/>
      <c r="G35" s="14"/>
      <c r="H35" s="14"/>
      <c r="I35" s="14"/>
      <c r="J35" s="24"/>
      <c r="K35" s="14"/>
      <c r="L35" s="14"/>
      <c r="M35" s="14"/>
      <c r="N35" s="14"/>
      <c r="O35" s="14"/>
      <c r="P35" s="14"/>
      <c r="Q35" s="14"/>
      <c r="R35" s="16"/>
    </row>
    <row r="36" spans="1:18" ht="21">
      <c r="M36" s="32">
        <v>2</v>
      </c>
      <c r="N36" s="5" t="s">
        <v>21</v>
      </c>
      <c r="O36" s="52">
        <f>O1</f>
        <v>0</v>
      </c>
      <c r="Q36" t="s">
        <v>20</v>
      </c>
    </row>
    <row r="37" spans="1:18" ht="33.75" customHeight="1">
      <c r="C37" s="106" t="s">
        <v>0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</row>
    <row r="38" spans="1:18" ht="7.5" customHeight="1"/>
    <row r="39" spans="1:18" ht="45.75" customHeight="1">
      <c r="B39" s="107" t="str">
        <f>B4</f>
        <v>長浜北星</v>
      </c>
      <c r="C39" s="108"/>
      <c r="D39" s="108"/>
      <c r="E39" s="108"/>
      <c r="F39" s="8" t="s">
        <v>19</v>
      </c>
      <c r="G39" s="1"/>
      <c r="H39" s="1"/>
      <c r="I39" s="18"/>
      <c r="J39" s="18"/>
      <c r="K39" s="18"/>
      <c r="L39" s="18"/>
      <c r="M39" s="109">
        <f>M4</f>
        <v>0</v>
      </c>
      <c r="N39" s="109"/>
      <c r="O39" s="109"/>
      <c r="P39" s="110"/>
      <c r="Q39" s="8" t="s">
        <v>7</v>
      </c>
    </row>
    <row r="40" spans="1:18" ht="22.5" customHeight="1">
      <c r="B40" s="111" t="str">
        <f>B5</f>
        <v>総合学</v>
      </c>
      <c r="C40" s="112"/>
      <c r="D40" s="112"/>
      <c r="E40" s="112"/>
      <c r="F40" s="115" t="s">
        <v>18</v>
      </c>
      <c r="G40" s="1"/>
      <c r="H40" s="1"/>
      <c r="I40" s="19"/>
      <c r="J40" s="19"/>
      <c r="K40" s="9"/>
      <c r="L40" s="9"/>
      <c r="M40" s="104" t="s">
        <v>50</v>
      </c>
      <c r="N40" s="117">
        <f>N6</f>
        <v>0</v>
      </c>
      <c r="O40" s="118"/>
      <c r="P40" s="118"/>
      <c r="Q40" s="119"/>
    </row>
    <row r="41" spans="1:18" ht="22.5" customHeight="1">
      <c r="B41" s="113"/>
      <c r="C41" s="114"/>
      <c r="D41" s="114"/>
      <c r="E41" s="114"/>
      <c r="F41" s="116"/>
      <c r="G41" s="1"/>
      <c r="H41" s="1"/>
      <c r="I41" s="20"/>
      <c r="J41" s="20"/>
      <c r="K41" s="9"/>
      <c r="L41" s="9"/>
      <c r="M41" s="105"/>
      <c r="N41" s="120"/>
      <c r="O41" s="121"/>
      <c r="P41" s="121"/>
      <c r="Q41" s="122"/>
    </row>
    <row r="42" spans="1:18" ht="15" customHeight="1"/>
    <row r="43" spans="1:18" ht="18.75" customHeight="1">
      <c r="B43" s="3" t="s">
        <v>2</v>
      </c>
      <c r="C43" s="103" t="s">
        <v>1</v>
      </c>
      <c r="D43" s="103"/>
      <c r="E43" s="100"/>
      <c r="F43" s="3" t="s">
        <v>40</v>
      </c>
      <c r="G43" s="3" t="s">
        <v>3</v>
      </c>
      <c r="H43" s="22"/>
      <c r="I43" s="3" t="s">
        <v>4</v>
      </c>
      <c r="J43" s="3" t="s">
        <v>2</v>
      </c>
      <c r="K43" s="100" t="s">
        <v>1</v>
      </c>
      <c r="L43" s="101"/>
      <c r="M43" s="101"/>
      <c r="N43" s="3" t="s">
        <v>40</v>
      </c>
      <c r="O43" s="3" t="s">
        <v>3</v>
      </c>
      <c r="P43" s="22"/>
      <c r="Q43" s="3" t="s">
        <v>4</v>
      </c>
      <c r="R43" s="10"/>
    </row>
    <row r="44" spans="1:18" ht="45.75" customHeight="1">
      <c r="B44" s="7">
        <v>31</v>
      </c>
      <c r="C44" s="80"/>
      <c r="D44" s="95" t="str">
        <f>IF(C44="","",VLOOKUP(C44,学年名簿,2))</f>
        <v/>
      </c>
      <c r="E44" s="102"/>
      <c r="F44" s="51" t="str">
        <f t="shared" ref="F44:F63" si="8">IF(C44="","",VLOOKUP(C44,学年名簿,3))</f>
        <v/>
      </c>
      <c r="G44" s="31" t="str">
        <f t="shared" ref="G44:G63" si="9">IF(C44="","",VLOOKUP(C44,学年名簿,4))</f>
        <v/>
      </c>
      <c r="H44" s="31" t="str">
        <f t="shared" ref="H44:H63" si="10">IF(C44="","",VLOOKUP(C44,学年名簿,5))</f>
        <v/>
      </c>
      <c r="I44" s="81"/>
      <c r="J44" s="7">
        <v>51</v>
      </c>
      <c r="K44" s="80"/>
      <c r="L44" s="95" t="str">
        <f t="shared" ref="L44:L63" si="11">IF(K44="","",VLOOKUP(K44,学年名簿,2))</f>
        <v/>
      </c>
      <c r="M44" s="96"/>
      <c r="N44" s="51" t="str">
        <f t="shared" ref="N44:N63" si="12">IF(K44="","",VLOOKUP(K44,学年名簿,3))</f>
        <v/>
      </c>
      <c r="O44" s="31" t="str">
        <f t="shared" ref="O44:O63" si="13">IF(K44="","",VLOOKUP(K44,学年名簿,4))</f>
        <v/>
      </c>
      <c r="P44" s="31" t="str">
        <f t="shared" ref="P44:P63" si="14">IF(K44="","",VLOOKUP(K44,学年名簿,5))</f>
        <v/>
      </c>
      <c r="Q44" s="81"/>
      <c r="R44" s="13"/>
    </row>
    <row r="45" spans="1:18" ht="45.75" customHeight="1">
      <c r="B45" s="7">
        <v>32</v>
      </c>
      <c r="C45" s="80"/>
      <c r="D45" s="95" t="str">
        <f t="shared" ref="D45:D63" si="15">IF(C45="","",VLOOKUP(C45,学年名簿,2))</f>
        <v/>
      </c>
      <c r="E45" s="102"/>
      <c r="F45" s="51" t="str">
        <f t="shared" si="8"/>
        <v/>
      </c>
      <c r="G45" s="31" t="str">
        <f t="shared" si="9"/>
        <v/>
      </c>
      <c r="H45" s="31" t="str">
        <f t="shared" si="10"/>
        <v/>
      </c>
      <c r="I45" s="81"/>
      <c r="J45" s="7">
        <v>52</v>
      </c>
      <c r="K45" s="80"/>
      <c r="L45" s="95" t="str">
        <f t="shared" si="11"/>
        <v/>
      </c>
      <c r="M45" s="96"/>
      <c r="N45" s="51" t="str">
        <f t="shared" si="12"/>
        <v/>
      </c>
      <c r="O45" s="31" t="str">
        <f t="shared" si="13"/>
        <v/>
      </c>
      <c r="P45" s="31" t="str">
        <f t="shared" si="14"/>
        <v/>
      </c>
      <c r="Q45" s="81"/>
      <c r="R45" s="15"/>
    </row>
    <row r="46" spans="1:18" ht="45.75" customHeight="1">
      <c r="B46" s="7">
        <v>33</v>
      </c>
      <c r="C46" s="80"/>
      <c r="D46" s="95" t="str">
        <f t="shared" si="15"/>
        <v/>
      </c>
      <c r="E46" s="102"/>
      <c r="F46" s="51" t="str">
        <f t="shared" si="8"/>
        <v/>
      </c>
      <c r="G46" s="31" t="str">
        <f t="shared" si="9"/>
        <v/>
      </c>
      <c r="H46" s="31" t="str">
        <f t="shared" si="10"/>
        <v/>
      </c>
      <c r="I46" s="81"/>
      <c r="J46" s="7">
        <v>53</v>
      </c>
      <c r="K46" s="80"/>
      <c r="L46" s="95" t="str">
        <f t="shared" si="11"/>
        <v/>
      </c>
      <c r="M46" s="96"/>
      <c r="N46" s="51" t="str">
        <f t="shared" si="12"/>
        <v/>
      </c>
      <c r="O46" s="31" t="str">
        <f t="shared" si="13"/>
        <v/>
      </c>
      <c r="P46" s="31" t="str">
        <f t="shared" si="14"/>
        <v/>
      </c>
      <c r="Q46" s="81"/>
      <c r="R46" s="15"/>
    </row>
    <row r="47" spans="1:18" ht="45.75" customHeight="1">
      <c r="B47" s="7">
        <v>34</v>
      </c>
      <c r="C47" s="80"/>
      <c r="D47" s="95" t="str">
        <f t="shared" si="15"/>
        <v/>
      </c>
      <c r="E47" s="102"/>
      <c r="F47" s="51" t="str">
        <f t="shared" si="8"/>
        <v/>
      </c>
      <c r="G47" s="31" t="str">
        <f t="shared" si="9"/>
        <v/>
      </c>
      <c r="H47" s="31" t="str">
        <f t="shared" si="10"/>
        <v/>
      </c>
      <c r="I47" s="81"/>
      <c r="J47" s="7">
        <v>54</v>
      </c>
      <c r="K47" s="80"/>
      <c r="L47" s="95" t="str">
        <f t="shared" si="11"/>
        <v/>
      </c>
      <c r="M47" s="96"/>
      <c r="N47" s="51" t="str">
        <f t="shared" si="12"/>
        <v/>
      </c>
      <c r="O47" s="31" t="str">
        <f t="shared" si="13"/>
        <v/>
      </c>
      <c r="P47" s="31" t="str">
        <f t="shared" si="14"/>
        <v/>
      </c>
      <c r="Q47" s="81"/>
      <c r="R47" s="15"/>
    </row>
    <row r="48" spans="1:18" ht="45.75" customHeight="1">
      <c r="B48" s="7">
        <v>35</v>
      </c>
      <c r="C48" s="80"/>
      <c r="D48" s="95" t="str">
        <f t="shared" si="15"/>
        <v/>
      </c>
      <c r="E48" s="102"/>
      <c r="F48" s="51" t="str">
        <f t="shared" si="8"/>
        <v/>
      </c>
      <c r="G48" s="31" t="str">
        <f t="shared" si="9"/>
        <v/>
      </c>
      <c r="H48" s="31" t="str">
        <f t="shared" si="10"/>
        <v/>
      </c>
      <c r="I48" s="81"/>
      <c r="J48" s="7">
        <v>55</v>
      </c>
      <c r="K48" s="80"/>
      <c r="L48" s="95" t="str">
        <f t="shared" si="11"/>
        <v/>
      </c>
      <c r="M48" s="96"/>
      <c r="N48" s="51" t="str">
        <f t="shared" si="12"/>
        <v/>
      </c>
      <c r="O48" s="31" t="str">
        <f t="shared" si="13"/>
        <v/>
      </c>
      <c r="P48" s="31" t="str">
        <f t="shared" si="14"/>
        <v/>
      </c>
      <c r="Q48" s="81"/>
      <c r="R48" s="15"/>
    </row>
    <row r="49" spans="1:18" ht="45.75" customHeight="1">
      <c r="B49" s="7">
        <v>36</v>
      </c>
      <c r="C49" s="80"/>
      <c r="D49" s="95" t="str">
        <f t="shared" si="15"/>
        <v/>
      </c>
      <c r="E49" s="102"/>
      <c r="F49" s="51" t="str">
        <f t="shared" si="8"/>
        <v/>
      </c>
      <c r="G49" s="31" t="str">
        <f t="shared" si="9"/>
        <v/>
      </c>
      <c r="H49" s="31" t="str">
        <f t="shared" si="10"/>
        <v/>
      </c>
      <c r="I49" s="81"/>
      <c r="J49" s="7">
        <v>56</v>
      </c>
      <c r="K49" s="80"/>
      <c r="L49" s="95" t="str">
        <f t="shared" si="11"/>
        <v/>
      </c>
      <c r="M49" s="96"/>
      <c r="N49" s="51" t="str">
        <f t="shared" si="12"/>
        <v/>
      </c>
      <c r="O49" s="31" t="str">
        <f t="shared" si="13"/>
        <v/>
      </c>
      <c r="P49" s="31" t="str">
        <f t="shared" si="14"/>
        <v/>
      </c>
      <c r="Q49" s="81"/>
      <c r="R49" s="15"/>
    </row>
    <row r="50" spans="1:18" ht="45.75" customHeight="1">
      <c r="B50" s="7">
        <v>37</v>
      </c>
      <c r="C50" s="80"/>
      <c r="D50" s="95" t="str">
        <f t="shared" si="15"/>
        <v/>
      </c>
      <c r="E50" s="102"/>
      <c r="F50" s="51" t="str">
        <f t="shared" si="8"/>
        <v/>
      </c>
      <c r="G50" s="31" t="str">
        <f t="shared" si="9"/>
        <v/>
      </c>
      <c r="H50" s="31" t="str">
        <f t="shared" si="10"/>
        <v/>
      </c>
      <c r="I50" s="81"/>
      <c r="J50" s="7">
        <v>57</v>
      </c>
      <c r="K50" s="80"/>
      <c r="L50" s="95" t="str">
        <f t="shared" si="11"/>
        <v/>
      </c>
      <c r="M50" s="96"/>
      <c r="N50" s="51" t="str">
        <f t="shared" si="12"/>
        <v/>
      </c>
      <c r="O50" s="31" t="str">
        <f t="shared" si="13"/>
        <v/>
      </c>
      <c r="P50" s="31" t="str">
        <f t="shared" si="14"/>
        <v/>
      </c>
      <c r="Q50" s="81"/>
      <c r="R50" s="15"/>
    </row>
    <row r="51" spans="1:18" ht="45.75" customHeight="1">
      <c r="B51" s="7">
        <v>38</v>
      </c>
      <c r="C51" s="80"/>
      <c r="D51" s="95" t="str">
        <f t="shared" si="15"/>
        <v/>
      </c>
      <c r="E51" s="102"/>
      <c r="F51" s="51" t="str">
        <f t="shared" si="8"/>
        <v/>
      </c>
      <c r="G51" s="31" t="str">
        <f t="shared" si="9"/>
        <v/>
      </c>
      <c r="H51" s="31" t="str">
        <f t="shared" si="10"/>
        <v/>
      </c>
      <c r="I51" s="81"/>
      <c r="J51" s="7">
        <v>58</v>
      </c>
      <c r="K51" s="80"/>
      <c r="L51" s="95" t="str">
        <f t="shared" si="11"/>
        <v/>
      </c>
      <c r="M51" s="96"/>
      <c r="N51" s="51" t="str">
        <f t="shared" si="12"/>
        <v/>
      </c>
      <c r="O51" s="31" t="str">
        <f t="shared" si="13"/>
        <v/>
      </c>
      <c r="P51" s="31" t="str">
        <f t="shared" si="14"/>
        <v/>
      </c>
      <c r="Q51" s="81"/>
      <c r="R51" s="15"/>
    </row>
    <row r="52" spans="1:18" ht="45.75" customHeight="1">
      <c r="B52" s="7">
        <v>39</v>
      </c>
      <c r="C52" s="80"/>
      <c r="D52" s="95" t="str">
        <f t="shared" si="15"/>
        <v/>
      </c>
      <c r="E52" s="102"/>
      <c r="F52" s="51" t="str">
        <f t="shared" si="8"/>
        <v/>
      </c>
      <c r="G52" s="31" t="str">
        <f t="shared" si="9"/>
        <v/>
      </c>
      <c r="H52" s="31" t="str">
        <f t="shared" si="10"/>
        <v/>
      </c>
      <c r="I52" s="81"/>
      <c r="J52" s="7">
        <v>59</v>
      </c>
      <c r="K52" s="80"/>
      <c r="L52" s="95" t="str">
        <f t="shared" si="11"/>
        <v/>
      </c>
      <c r="M52" s="96"/>
      <c r="N52" s="51" t="str">
        <f t="shared" si="12"/>
        <v/>
      </c>
      <c r="O52" s="31" t="str">
        <f t="shared" si="13"/>
        <v/>
      </c>
      <c r="P52" s="31" t="str">
        <f t="shared" si="14"/>
        <v/>
      </c>
      <c r="Q52" s="81"/>
      <c r="R52" s="15"/>
    </row>
    <row r="53" spans="1:18" ht="45.75" customHeight="1">
      <c r="B53" s="7">
        <v>40</v>
      </c>
      <c r="C53" s="80"/>
      <c r="D53" s="95" t="str">
        <f t="shared" si="15"/>
        <v/>
      </c>
      <c r="E53" s="102"/>
      <c r="F53" s="51" t="str">
        <f t="shared" si="8"/>
        <v/>
      </c>
      <c r="G53" s="31" t="str">
        <f t="shared" si="9"/>
        <v/>
      </c>
      <c r="H53" s="31" t="str">
        <f t="shared" si="10"/>
        <v/>
      </c>
      <c r="I53" s="81"/>
      <c r="J53" s="7">
        <v>60</v>
      </c>
      <c r="K53" s="80"/>
      <c r="L53" s="95" t="str">
        <f t="shared" si="11"/>
        <v/>
      </c>
      <c r="M53" s="96"/>
      <c r="N53" s="51" t="str">
        <f t="shared" si="12"/>
        <v/>
      </c>
      <c r="O53" s="31" t="str">
        <f t="shared" si="13"/>
        <v/>
      </c>
      <c r="P53" s="31" t="str">
        <f t="shared" si="14"/>
        <v/>
      </c>
      <c r="Q53" s="81"/>
      <c r="R53" s="15"/>
    </row>
    <row r="54" spans="1:18" ht="45.75" customHeight="1">
      <c r="B54" s="7">
        <v>41</v>
      </c>
      <c r="C54" s="80"/>
      <c r="D54" s="95" t="str">
        <f t="shared" si="15"/>
        <v/>
      </c>
      <c r="E54" s="102"/>
      <c r="F54" s="51" t="str">
        <f t="shared" si="8"/>
        <v/>
      </c>
      <c r="G54" s="31" t="str">
        <f t="shared" si="9"/>
        <v/>
      </c>
      <c r="H54" s="31" t="str">
        <f t="shared" si="10"/>
        <v/>
      </c>
      <c r="I54" s="81"/>
      <c r="J54" s="7">
        <v>61</v>
      </c>
      <c r="K54" s="80"/>
      <c r="L54" s="95" t="str">
        <f t="shared" si="11"/>
        <v/>
      </c>
      <c r="M54" s="96"/>
      <c r="N54" s="51" t="str">
        <f t="shared" si="12"/>
        <v/>
      </c>
      <c r="O54" s="31" t="str">
        <f t="shared" si="13"/>
        <v/>
      </c>
      <c r="P54" s="31" t="str">
        <f t="shared" si="14"/>
        <v/>
      </c>
      <c r="Q54" s="81"/>
      <c r="R54" s="15"/>
    </row>
    <row r="55" spans="1:18" ht="45.75" customHeight="1">
      <c r="B55" s="7">
        <v>42</v>
      </c>
      <c r="C55" s="80"/>
      <c r="D55" s="95" t="str">
        <f t="shared" si="15"/>
        <v/>
      </c>
      <c r="E55" s="102"/>
      <c r="F55" s="51" t="str">
        <f t="shared" si="8"/>
        <v/>
      </c>
      <c r="G55" s="31" t="str">
        <f t="shared" si="9"/>
        <v/>
      </c>
      <c r="H55" s="31" t="str">
        <f t="shared" si="10"/>
        <v/>
      </c>
      <c r="I55" s="81"/>
      <c r="J55" s="7">
        <v>62</v>
      </c>
      <c r="K55" s="80"/>
      <c r="L55" s="95" t="str">
        <f t="shared" si="11"/>
        <v/>
      </c>
      <c r="M55" s="96"/>
      <c r="N55" s="51" t="str">
        <f t="shared" si="12"/>
        <v/>
      </c>
      <c r="O55" s="31" t="str">
        <f t="shared" si="13"/>
        <v/>
      </c>
      <c r="P55" s="31" t="str">
        <f t="shared" si="14"/>
        <v/>
      </c>
      <c r="Q55" s="81"/>
      <c r="R55" s="15"/>
    </row>
    <row r="56" spans="1:18" ht="45.75" customHeight="1">
      <c r="B56" s="7">
        <v>43</v>
      </c>
      <c r="C56" s="80"/>
      <c r="D56" s="95" t="str">
        <f t="shared" si="15"/>
        <v/>
      </c>
      <c r="E56" s="102"/>
      <c r="F56" s="51" t="str">
        <f t="shared" si="8"/>
        <v/>
      </c>
      <c r="G56" s="31" t="str">
        <f t="shared" si="9"/>
        <v/>
      </c>
      <c r="H56" s="31" t="str">
        <f t="shared" si="10"/>
        <v/>
      </c>
      <c r="I56" s="81"/>
      <c r="J56" s="7">
        <v>63</v>
      </c>
      <c r="K56" s="80"/>
      <c r="L56" s="95" t="str">
        <f t="shared" si="11"/>
        <v/>
      </c>
      <c r="M56" s="96"/>
      <c r="N56" s="51" t="str">
        <f t="shared" si="12"/>
        <v/>
      </c>
      <c r="O56" s="31" t="str">
        <f t="shared" si="13"/>
        <v/>
      </c>
      <c r="P56" s="31" t="str">
        <f t="shared" si="14"/>
        <v/>
      </c>
      <c r="Q56" s="81"/>
      <c r="R56" s="15"/>
    </row>
    <row r="57" spans="1:18" ht="45.75" customHeight="1">
      <c r="B57" s="7">
        <v>44</v>
      </c>
      <c r="C57" s="80"/>
      <c r="D57" s="95" t="str">
        <f t="shared" si="15"/>
        <v/>
      </c>
      <c r="E57" s="102"/>
      <c r="F57" s="51" t="str">
        <f t="shared" si="8"/>
        <v/>
      </c>
      <c r="G57" s="31" t="str">
        <f t="shared" si="9"/>
        <v/>
      </c>
      <c r="H57" s="31" t="str">
        <f t="shared" si="10"/>
        <v/>
      </c>
      <c r="I57" s="81"/>
      <c r="J57" s="7">
        <v>64</v>
      </c>
      <c r="K57" s="80"/>
      <c r="L57" s="95" t="str">
        <f t="shared" si="11"/>
        <v/>
      </c>
      <c r="M57" s="96"/>
      <c r="N57" s="51" t="str">
        <f t="shared" si="12"/>
        <v/>
      </c>
      <c r="O57" s="31" t="str">
        <f t="shared" si="13"/>
        <v/>
      </c>
      <c r="P57" s="31" t="str">
        <f t="shared" si="14"/>
        <v/>
      </c>
      <c r="Q57" s="81"/>
      <c r="R57" s="15"/>
    </row>
    <row r="58" spans="1:18" ht="45.75" customHeight="1">
      <c r="A58" s="11"/>
      <c r="B58" s="7">
        <v>45</v>
      </c>
      <c r="C58" s="80"/>
      <c r="D58" s="95" t="str">
        <f t="shared" si="15"/>
        <v/>
      </c>
      <c r="E58" s="102"/>
      <c r="F58" s="51" t="str">
        <f t="shared" si="8"/>
        <v/>
      </c>
      <c r="G58" s="31" t="str">
        <f t="shared" si="9"/>
        <v/>
      </c>
      <c r="H58" s="31" t="str">
        <f t="shared" si="10"/>
        <v/>
      </c>
      <c r="I58" s="81"/>
      <c r="J58" s="7">
        <v>65</v>
      </c>
      <c r="K58" s="80"/>
      <c r="L58" s="95" t="str">
        <f t="shared" si="11"/>
        <v/>
      </c>
      <c r="M58" s="96"/>
      <c r="N58" s="51" t="str">
        <f t="shared" si="12"/>
        <v/>
      </c>
      <c r="O58" s="31" t="str">
        <f t="shared" si="13"/>
        <v/>
      </c>
      <c r="P58" s="31" t="str">
        <f t="shared" si="14"/>
        <v/>
      </c>
      <c r="Q58" s="81"/>
      <c r="R58" s="15"/>
    </row>
    <row r="59" spans="1:18" ht="45.75" customHeight="1">
      <c r="B59" s="7">
        <v>46</v>
      </c>
      <c r="C59" s="80"/>
      <c r="D59" s="95" t="str">
        <f t="shared" si="15"/>
        <v/>
      </c>
      <c r="E59" s="102"/>
      <c r="F59" s="51" t="str">
        <f t="shared" si="8"/>
        <v/>
      </c>
      <c r="G59" s="31" t="str">
        <f t="shared" si="9"/>
        <v/>
      </c>
      <c r="H59" s="31" t="str">
        <f t="shared" si="10"/>
        <v/>
      </c>
      <c r="I59" s="81"/>
      <c r="J59" s="7">
        <v>66</v>
      </c>
      <c r="K59" s="80"/>
      <c r="L59" s="95" t="str">
        <f t="shared" si="11"/>
        <v/>
      </c>
      <c r="M59" s="96"/>
      <c r="N59" s="51" t="str">
        <f t="shared" si="12"/>
        <v/>
      </c>
      <c r="O59" s="31" t="str">
        <f t="shared" si="13"/>
        <v/>
      </c>
      <c r="P59" s="31" t="str">
        <f t="shared" si="14"/>
        <v/>
      </c>
      <c r="Q59" s="81"/>
      <c r="R59" s="15"/>
    </row>
    <row r="60" spans="1:18" ht="45.75" customHeight="1">
      <c r="B60" s="7">
        <v>47</v>
      </c>
      <c r="C60" s="80"/>
      <c r="D60" s="95" t="str">
        <f t="shared" si="15"/>
        <v/>
      </c>
      <c r="E60" s="102"/>
      <c r="F60" s="51" t="str">
        <f t="shared" si="8"/>
        <v/>
      </c>
      <c r="G60" s="31" t="str">
        <f t="shared" si="9"/>
        <v/>
      </c>
      <c r="H60" s="31" t="str">
        <f t="shared" si="10"/>
        <v/>
      </c>
      <c r="I60" s="81"/>
      <c r="J60" s="7">
        <v>67</v>
      </c>
      <c r="K60" s="80"/>
      <c r="L60" s="95" t="str">
        <f t="shared" si="11"/>
        <v/>
      </c>
      <c r="M60" s="96"/>
      <c r="N60" s="51" t="str">
        <f t="shared" si="12"/>
        <v/>
      </c>
      <c r="O60" s="31" t="str">
        <f t="shared" si="13"/>
        <v/>
      </c>
      <c r="P60" s="31" t="str">
        <f t="shared" si="14"/>
        <v/>
      </c>
      <c r="Q60" s="81"/>
      <c r="R60" s="15"/>
    </row>
    <row r="61" spans="1:18" ht="45.75" customHeight="1">
      <c r="B61" s="7">
        <v>48</v>
      </c>
      <c r="C61" s="80"/>
      <c r="D61" s="95" t="str">
        <f t="shared" si="15"/>
        <v/>
      </c>
      <c r="E61" s="102"/>
      <c r="F61" s="51" t="str">
        <f t="shared" si="8"/>
        <v/>
      </c>
      <c r="G61" s="31" t="str">
        <f t="shared" si="9"/>
        <v/>
      </c>
      <c r="H61" s="31" t="str">
        <f t="shared" si="10"/>
        <v/>
      </c>
      <c r="I61" s="81"/>
      <c r="J61" s="7">
        <v>68</v>
      </c>
      <c r="K61" s="80"/>
      <c r="L61" s="95" t="str">
        <f t="shared" si="11"/>
        <v/>
      </c>
      <c r="M61" s="96"/>
      <c r="N61" s="51" t="str">
        <f t="shared" si="12"/>
        <v/>
      </c>
      <c r="O61" s="31" t="str">
        <f t="shared" si="13"/>
        <v/>
      </c>
      <c r="P61" s="31" t="str">
        <f t="shared" si="14"/>
        <v/>
      </c>
      <c r="Q61" s="81"/>
      <c r="R61" s="15"/>
    </row>
    <row r="62" spans="1:18" ht="45.75" customHeight="1">
      <c r="B62" s="7">
        <v>49</v>
      </c>
      <c r="C62" s="80"/>
      <c r="D62" s="95" t="str">
        <f t="shared" si="15"/>
        <v/>
      </c>
      <c r="E62" s="102"/>
      <c r="F62" s="51" t="str">
        <f t="shared" si="8"/>
        <v/>
      </c>
      <c r="G62" s="31" t="str">
        <f t="shared" si="9"/>
        <v/>
      </c>
      <c r="H62" s="31" t="str">
        <f t="shared" si="10"/>
        <v/>
      </c>
      <c r="I62" s="81"/>
      <c r="J62" s="7">
        <v>69</v>
      </c>
      <c r="K62" s="80"/>
      <c r="L62" s="95" t="str">
        <f t="shared" si="11"/>
        <v/>
      </c>
      <c r="M62" s="96"/>
      <c r="N62" s="51" t="str">
        <f t="shared" si="12"/>
        <v/>
      </c>
      <c r="O62" s="31" t="str">
        <f t="shared" si="13"/>
        <v/>
      </c>
      <c r="P62" s="31" t="str">
        <f t="shared" si="14"/>
        <v/>
      </c>
      <c r="Q62" s="81"/>
      <c r="R62" s="15"/>
    </row>
    <row r="63" spans="1:18" ht="45.75" customHeight="1">
      <c r="A63" s="11"/>
      <c r="B63" s="7">
        <v>50</v>
      </c>
      <c r="C63" s="80"/>
      <c r="D63" s="95" t="str">
        <f t="shared" si="15"/>
        <v/>
      </c>
      <c r="E63" s="102"/>
      <c r="F63" s="51" t="str">
        <f t="shared" si="8"/>
        <v/>
      </c>
      <c r="G63" s="31" t="str">
        <f t="shared" si="9"/>
        <v/>
      </c>
      <c r="H63" s="31" t="str">
        <f t="shared" si="10"/>
        <v/>
      </c>
      <c r="I63" s="81"/>
      <c r="J63" s="7">
        <v>70</v>
      </c>
      <c r="K63" s="80"/>
      <c r="L63" s="95" t="str">
        <f t="shared" si="11"/>
        <v/>
      </c>
      <c r="M63" s="96"/>
      <c r="N63" s="51" t="str">
        <f t="shared" si="12"/>
        <v/>
      </c>
      <c r="O63" s="31" t="str">
        <f t="shared" si="13"/>
        <v/>
      </c>
      <c r="P63" s="31" t="str">
        <f t="shared" si="14"/>
        <v/>
      </c>
      <c r="Q63" s="81"/>
      <c r="R63" s="15"/>
    </row>
    <row r="64" spans="1:18" ht="4.5" customHeight="1"/>
    <row r="65" spans="2:18" ht="21">
      <c r="M65" s="32">
        <v>3</v>
      </c>
      <c r="N65" s="5" t="s">
        <v>21</v>
      </c>
      <c r="O65" s="52">
        <f>O1</f>
        <v>0</v>
      </c>
      <c r="Q65" t="s">
        <v>20</v>
      </c>
    </row>
    <row r="66" spans="2:18" ht="33.75" customHeight="1">
      <c r="C66" s="106" t="s">
        <v>0</v>
      </c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</row>
    <row r="67" spans="2:18" ht="7.5" customHeight="1"/>
    <row r="68" spans="2:18" ht="45.75" customHeight="1">
      <c r="B68" s="107" t="str">
        <f>B4</f>
        <v>長浜北星</v>
      </c>
      <c r="C68" s="108"/>
      <c r="D68" s="108"/>
      <c r="E68" s="108"/>
      <c r="F68" s="8" t="s">
        <v>19</v>
      </c>
      <c r="G68" s="1"/>
      <c r="H68" s="1"/>
      <c r="I68" s="18"/>
      <c r="J68" s="18"/>
      <c r="K68" s="18"/>
      <c r="L68" s="18"/>
      <c r="M68" s="109">
        <f>M4</f>
        <v>0</v>
      </c>
      <c r="N68" s="109"/>
      <c r="O68" s="109"/>
      <c r="P68" s="110"/>
      <c r="Q68" s="8" t="s">
        <v>7</v>
      </c>
    </row>
    <row r="69" spans="2:18" ht="22.5" customHeight="1">
      <c r="B69" s="111" t="str">
        <f>B5</f>
        <v>総合学</v>
      </c>
      <c r="C69" s="112"/>
      <c r="D69" s="112"/>
      <c r="E69" s="112"/>
      <c r="F69" s="115" t="s">
        <v>18</v>
      </c>
      <c r="G69" s="1"/>
      <c r="H69" s="1"/>
      <c r="I69" s="19"/>
      <c r="J69" s="19"/>
      <c r="K69" s="9"/>
      <c r="L69" s="9"/>
      <c r="M69" s="104" t="s">
        <v>50</v>
      </c>
      <c r="N69" s="117">
        <f>N6</f>
        <v>0</v>
      </c>
      <c r="O69" s="118"/>
      <c r="P69" s="118"/>
      <c r="Q69" s="119"/>
    </row>
    <row r="70" spans="2:18" ht="22.5" customHeight="1">
      <c r="B70" s="113"/>
      <c r="C70" s="114"/>
      <c r="D70" s="114"/>
      <c r="E70" s="114"/>
      <c r="F70" s="116"/>
      <c r="G70" s="1"/>
      <c r="H70" s="1"/>
      <c r="I70" s="20"/>
      <c r="J70" s="20"/>
      <c r="K70" s="9"/>
      <c r="L70" s="9"/>
      <c r="M70" s="105"/>
      <c r="N70" s="120"/>
      <c r="O70" s="121"/>
      <c r="P70" s="121"/>
      <c r="Q70" s="122"/>
    </row>
    <row r="71" spans="2:18" ht="15" customHeight="1"/>
    <row r="72" spans="2:18" ht="18.75" customHeight="1">
      <c r="B72" s="3" t="s">
        <v>2</v>
      </c>
      <c r="C72" s="103" t="s">
        <v>1</v>
      </c>
      <c r="D72" s="103"/>
      <c r="E72" s="100"/>
      <c r="F72" s="3" t="s">
        <v>40</v>
      </c>
      <c r="G72" s="3" t="s">
        <v>3</v>
      </c>
      <c r="H72" s="22"/>
      <c r="I72" s="3" t="s">
        <v>4</v>
      </c>
      <c r="J72" s="3" t="s">
        <v>2</v>
      </c>
      <c r="K72" s="100" t="s">
        <v>1</v>
      </c>
      <c r="L72" s="101"/>
      <c r="M72" s="101"/>
      <c r="N72" s="3" t="s">
        <v>40</v>
      </c>
      <c r="O72" s="3" t="s">
        <v>3</v>
      </c>
      <c r="P72" s="22"/>
      <c r="Q72" s="3" t="s">
        <v>4</v>
      </c>
      <c r="R72" s="10"/>
    </row>
    <row r="73" spans="2:18" ht="45.75" customHeight="1">
      <c r="B73" s="7">
        <v>71</v>
      </c>
      <c r="C73" s="80"/>
      <c r="D73" s="95" t="str">
        <f t="shared" ref="D73:D92" si="16">IF(C73="","",VLOOKUP(C73,学年名簿,2))</f>
        <v/>
      </c>
      <c r="E73" s="102"/>
      <c r="F73" s="51" t="str">
        <f t="shared" ref="F73:F92" si="17">IF(C73="","",VLOOKUP(C73,学年名簿,3))</f>
        <v/>
      </c>
      <c r="G73" s="31" t="str">
        <f t="shared" ref="G73:G92" si="18">IF(C73="","",VLOOKUP(C73,学年名簿,4))</f>
        <v/>
      </c>
      <c r="H73" s="31" t="str">
        <f t="shared" ref="H73:H92" si="19">IF(C73="","",VLOOKUP(C73,学年名簿,5))</f>
        <v/>
      </c>
      <c r="I73" s="81"/>
      <c r="J73" s="34">
        <v>91</v>
      </c>
      <c r="K73" s="80"/>
      <c r="L73" s="95" t="str">
        <f t="shared" ref="L73:L92" si="20">IF(K73="","",VLOOKUP(K73,学年名簿,2))</f>
        <v/>
      </c>
      <c r="M73" s="96"/>
      <c r="N73" s="51" t="str">
        <f t="shared" ref="N73:N92" si="21">IF(K73="","",VLOOKUP(K73,学年名簿,3))</f>
        <v/>
      </c>
      <c r="O73" s="31" t="str">
        <f t="shared" ref="O73:O92" si="22">IF(K73="","",VLOOKUP(K73,学年名簿,4))</f>
        <v/>
      </c>
      <c r="P73" s="31" t="str">
        <f t="shared" ref="P73:P92" si="23">IF(K73="","",VLOOKUP(K73,学年名簿,5))</f>
        <v/>
      </c>
      <c r="Q73" s="81"/>
      <c r="R73" s="13"/>
    </row>
    <row r="74" spans="2:18" ht="45.75" customHeight="1">
      <c r="B74" s="7">
        <v>72</v>
      </c>
      <c r="C74" s="80"/>
      <c r="D74" s="95" t="str">
        <f t="shared" si="16"/>
        <v/>
      </c>
      <c r="E74" s="102"/>
      <c r="F74" s="51" t="str">
        <f t="shared" si="17"/>
        <v/>
      </c>
      <c r="G74" s="31" t="str">
        <f t="shared" si="18"/>
        <v/>
      </c>
      <c r="H74" s="31" t="str">
        <f t="shared" si="19"/>
        <v/>
      </c>
      <c r="I74" s="81"/>
      <c r="J74" s="34">
        <v>92</v>
      </c>
      <c r="K74" s="80"/>
      <c r="L74" s="95" t="str">
        <f t="shared" si="20"/>
        <v/>
      </c>
      <c r="M74" s="96"/>
      <c r="N74" s="51" t="str">
        <f t="shared" si="21"/>
        <v/>
      </c>
      <c r="O74" s="31" t="str">
        <f t="shared" si="22"/>
        <v/>
      </c>
      <c r="P74" s="31" t="str">
        <f t="shared" si="23"/>
        <v/>
      </c>
      <c r="Q74" s="81"/>
      <c r="R74" s="15"/>
    </row>
    <row r="75" spans="2:18" ht="45.75" customHeight="1">
      <c r="B75" s="7">
        <v>73</v>
      </c>
      <c r="C75" s="80"/>
      <c r="D75" s="95" t="str">
        <f t="shared" si="16"/>
        <v/>
      </c>
      <c r="E75" s="102"/>
      <c r="F75" s="51" t="str">
        <f t="shared" si="17"/>
        <v/>
      </c>
      <c r="G75" s="31" t="str">
        <f t="shared" si="18"/>
        <v/>
      </c>
      <c r="H75" s="31" t="str">
        <f t="shared" si="19"/>
        <v/>
      </c>
      <c r="I75" s="81"/>
      <c r="J75" s="34">
        <v>93</v>
      </c>
      <c r="K75" s="80"/>
      <c r="L75" s="95" t="str">
        <f t="shared" si="20"/>
        <v/>
      </c>
      <c r="M75" s="96"/>
      <c r="N75" s="51" t="str">
        <f t="shared" si="21"/>
        <v/>
      </c>
      <c r="O75" s="31" t="str">
        <f t="shared" si="22"/>
        <v/>
      </c>
      <c r="P75" s="31" t="str">
        <f t="shared" si="23"/>
        <v/>
      </c>
      <c r="Q75" s="81"/>
      <c r="R75" s="15"/>
    </row>
    <row r="76" spans="2:18" ht="45.75" customHeight="1">
      <c r="B76" s="7">
        <v>74</v>
      </c>
      <c r="C76" s="80"/>
      <c r="D76" s="95" t="str">
        <f t="shared" si="16"/>
        <v/>
      </c>
      <c r="E76" s="102"/>
      <c r="F76" s="51" t="str">
        <f t="shared" si="17"/>
        <v/>
      </c>
      <c r="G76" s="31" t="str">
        <f t="shared" si="18"/>
        <v/>
      </c>
      <c r="H76" s="31" t="str">
        <f t="shared" si="19"/>
        <v/>
      </c>
      <c r="I76" s="81"/>
      <c r="J76" s="34">
        <v>94</v>
      </c>
      <c r="K76" s="80"/>
      <c r="L76" s="95" t="str">
        <f t="shared" si="20"/>
        <v/>
      </c>
      <c r="M76" s="96"/>
      <c r="N76" s="51" t="str">
        <f t="shared" si="21"/>
        <v/>
      </c>
      <c r="O76" s="31" t="str">
        <f t="shared" si="22"/>
        <v/>
      </c>
      <c r="P76" s="31" t="str">
        <f t="shared" si="23"/>
        <v/>
      </c>
      <c r="Q76" s="81"/>
      <c r="R76" s="15"/>
    </row>
    <row r="77" spans="2:18" ht="45.75" customHeight="1">
      <c r="B77" s="7">
        <v>75</v>
      </c>
      <c r="C77" s="80"/>
      <c r="D77" s="95" t="str">
        <f t="shared" si="16"/>
        <v/>
      </c>
      <c r="E77" s="102"/>
      <c r="F77" s="51" t="str">
        <f t="shared" si="17"/>
        <v/>
      </c>
      <c r="G77" s="31" t="str">
        <f t="shared" si="18"/>
        <v/>
      </c>
      <c r="H77" s="31" t="str">
        <f t="shared" si="19"/>
        <v/>
      </c>
      <c r="I77" s="81"/>
      <c r="J77" s="34">
        <v>95</v>
      </c>
      <c r="K77" s="80"/>
      <c r="L77" s="95" t="str">
        <f t="shared" si="20"/>
        <v/>
      </c>
      <c r="M77" s="96"/>
      <c r="N77" s="51" t="str">
        <f t="shared" si="21"/>
        <v/>
      </c>
      <c r="O77" s="31" t="str">
        <f t="shared" si="22"/>
        <v/>
      </c>
      <c r="P77" s="31" t="str">
        <f t="shared" si="23"/>
        <v/>
      </c>
      <c r="Q77" s="81"/>
      <c r="R77" s="15"/>
    </row>
    <row r="78" spans="2:18" ht="45.75" customHeight="1">
      <c r="B78" s="7">
        <v>76</v>
      </c>
      <c r="C78" s="80"/>
      <c r="D78" s="95" t="str">
        <f t="shared" si="16"/>
        <v/>
      </c>
      <c r="E78" s="102"/>
      <c r="F78" s="51" t="str">
        <f t="shared" si="17"/>
        <v/>
      </c>
      <c r="G78" s="31" t="str">
        <f t="shared" si="18"/>
        <v/>
      </c>
      <c r="H78" s="31" t="str">
        <f t="shared" si="19"/>
        <v/>
      </c>
      <c r="I78" s="81"/>
      <c r="J78" s="34">
        <v>96</v>
      </c>
      <c r="K78" s="80"/>
      <c r="L78" s="95" t="str">
        <f t="shared" si="20"/>
        <v/>
      </c>
      <c r="M78" s="96"/>
      <c r="N78" s="51" t="str">
        <f t="shared" si="21"/>
        <v/>
      </c>
      <c r="O78" s="31" t="str">
        <f t="shared" si="22"/>
        <v/>
      </c>
      <c r="P78" s="31" t="str">
        <f t="shared" si="23"/>
        <v/>
      </c>
      <c r="Q78" s="81"/>
      <c r="R78" s="15"/>
    </row>
    <row r="79" spans="2:18" ht="45.75" customHeight="1">
      <c r="B79" s="7">
        <v>77</v>
      </c>
      <c r="C79" s="80"/>
      <c r="D79" s="95" t="str">
        <f t="shared" si="16"/>
        <v/>
      </c>
      <c r="E79" s="102"/>
      <c r="F79" s="51" t="str">
        <f t="shared" si="17"/>
        <v/>
      </c>
      <c r="G79" s="31" t="str">
        <f t="shared" si="18"/>
        <v/>
      </c>
      <c r="H79" s="31" t="str">
        <f t="shared" si="19"/>
        <v/>
      </c>
      <c r="I79" s="81"/>
      <c r="J79" s="34">
        <v>97</v>
      </c>
      <c r="K79" s="80"/>
      <c r="L79" s="95" t="str">
        <f t="shared" si="20"/>
        <v/>
      </c>
      <c r="M79" s="96"/>
      <c r="N79" s="51" t="str">
        <f t="shared" si="21"/>
        <v/>
      </c>
      <c r="O79" s="31" t="str">
        <f t="shared" si="22"/>
        <v/>
      </c>
      <c r="P79" s="31" t="str">
        <f t="shared" si="23"/>
        <v/>
      </c>
      <c r="Q79" s="81"/>
      <c r="R79" s="15"/>
    </row>
    <row r="80" spans="2:18" ht="45.75" customHeight="1">
      <c r="B80" s="7">
        <v>78</v>
      </c>
      <c r="C80" s="80"/>
      <c r="D80" s="95" t="str">
        <f t="shared" si="16"/>
        <v/>
      </c>
      <c r="E80" s="102"/>
      <c r="F80" s="51" t="str">
        <f t="shared" si="17"/>
        <v/>
      </c>
      <c r="G80" s="31" t="str">
        <f t="shared" si="18"/>
        <v/>
      </c>
      <c r="H80" s="31" t="str">
        <f t="shared" si="19"/>
        <v/>
      </c>
      <c r="I80" s="81"/>
      <c r="J80" s="34">
        <v>98</v>
      </c>
      <c r="K80" s="80"/>
      <c r="L80" s="95" t="str">
        <f t="shared" si="20"/>
        <v/>
      </c>
      <c r="M80" s="96"/>
      <c r="N80" s="51" t="str">
        <f t="shared" si="21"/>
        <v/>
      </c>
      <c r="O80" s="31" t="str">
        <f t="shared" si="22"/>
        <v/>
      </c>
      <c r="P80" s="31" t="str">
        <f t="shared" si="23"/>
        <v/>
      </c>
      <c r="Q80" s="81"/>
      <c r="R80" s="15"/>
    </row>
    <row r="81" spans="1:18" ht="45.75" customHeight="1">
      <c r="B81" s="7">
        <v>79</v>
      </c>
      <c r="C81" s="80"/>
      <c r="D81" s="95" t="str">
        <f t="shared" si="16"/>
        <v/>
      </c>
      <c r="E81" s="102"/>
      <c r="F81" s="51" t="str">
        <f t="shared" si="17"/>
        <v/>
      </c>
      <c r="G81" s="31" t="str">
        <f t="shared" si="18"/>
        <v/>
      </c>
      <c r="H81" s="31" t="str">
        <f t="shared" si="19"/>
        <v/>
      </c>
      <c r="I81" s="81"/>
      <c r="J81" s="34">
        <v>99</v>
      </c>
      <c r="K81" s="80"/>
      <c r="L81" s="95" t="str">
        <f t="shared" si="20"/>
        <v/>
      </c>
      <c r="M81" s="96"/>
      <c r="N81" s="51" t="str">
        <f t="shared" si="21"/>
        <v/>
      </c>
      <c r="O81" s="31" t="str">
        <f t="shared" si="22"/>
        <v/>
      </c>
      <c r="P81" s="31" t="str">
        <f t="shared" si="23"/>
        <v/>
      </c>
      <c r="Q81" s="81"/>
      <c r="R81" s="15"/>
    </row>
    <row r="82" spans="1:18" ht="45.75" customHeight="1">
      <c r="B82" s="7">
        <v>80</v>
      </c>
      <c r="C82" s="80"/>
      <c r="D82" s="95" t="str">
        <f t="shared" si="16"/>
        <v/>
      </c>
      <c r="E82" s="102"/>
      <c r="F82" s="51" t="str">
        <f t="shared" si="17"/>
        <v/>
      </c>
      <c r="G82" s="31" t="str">
        <f t="shared" si="18"/>
        <v/>
      </c>
      <c r="H82" s="31" t="str">
        <f t="shared" si="19"/>
        <v/>
      </c>
      <c r="I82" s="81"/>
      <c r="J82" s="34">
        <v>100</v>
      </c>
      <c r="K82" s="80"/>
      <c r="L82" s="95" t="str">
        <f t="shared" si="20"/>
        <v/>
      </c>
      <c r="M82" s="96"/>
      <c r="N82" s="51" t="str">
        <f t="shared" si="21"/>
        <v/>
      </c>
      <c r="O82" s="31" t="str">
        <f t="shared" si="22"/>
        <v/>
      </c>
      <c r="P82" s="31" t="str">
        <f t="shared" si="23"/>
        <v/>
      </c>
      <c r="Q82" s="81"/>
      <c r="R82" s="15"/>
    </row>
    <row r="83" spans="1:18" ht="45.75" customHeight="1">
      <c r="B83" s="7">
        <v>81</v>
      </c>
      <c r="C83" s="80"/>
      <c r="D83" s="95" t="str">
        <f t="shared" si="16"/>
        <v/>
      </c>
      <c r="E83" s="102"/>
      <c r="F83" s="51" t="str">
        <f t="shared" si="17"/>
        <v/>
      </c>
      <c r="G83" s="31" t="str">
        <f t="shared" si="18"/>
        <v/>
      </c>
      <c r="H83" s="31" t="str">
        <f t="shared" si="19"/>
        <v/>
      </c>
      <c r="I83" s="81"/>
      <c r="J83" s="34">
        <v>101</v>
      </c>
      <c r="K83" s="80"/>
      <c r="L83" s="95" t="str">
        <f t="shared" si="20"/>
        <v/>
      </c>
      <c r="M83" s="96"/>
      <c r="N83" s="51" t="str">
        <f t="shared" si="21"/>
        <v/>
      </c>
      <c r="O83" s="31" t="str">
        <f t="shared" si="22"/>
        <v/>
      </c>
      <c r="P83" s="31" t="str">
        <f t="shared" si="23"/>
        <v/>
      </c>
      <c r="Q83" s="81"/>
      <c r="R83" s="15"/>
    </row>
    <row r="84" spans="1:18" ht="45.75" customHeight="1">
      <c r="B84" s="7">
        <v>82</v>
      </c>
      <c r="C84" s="80"/>
      <c r="D84" s="95" t="str">
        <f t="shared" si="16"/>
        <v/>
      </c>
      <c r="E84" s="102"/>
      <c r="F84" s="51" t="str">
        <f t="shared" si="17"/>
        <v/>
      </c>
      <c r="G84" s="31" t="str">
        <f t="shared" si="18"/>
        <v/>
      </c>
      <c r="H84" s="31" t="str">
        <f t="shared" si="19"/>
        <v/>
      </c>
      <c r="I84" s="81"/>
      <c r="J84" s="34">
        <v>102</v>
      </c>
      <c r="K84" s="80"/>
      <c r="L84" s="95" t="str">
        <f t="shared" si="20"/>
        <v/>
      </c>
      <c r="M84" s="96"/>
      <c r="N84" s="51" t="str">
        <f t="shared" si="21"/>
        <v/>
      </c>
      <c r="O84" s="31" t="str">
        <f t="shared" si="22"/>
        <v/>
      </c>
      <c r="P84" s="31" t="str">
        <f t="shared" si="23"/>
        <v/>
      </c>
      <c r="Q84" s="81"/>
      <c r="R84" s="15"/>
    </row>
    <row r="85" spans="1:18" ht="45.75" customHeight="1">
      <c r="B85" s="7">
        <v>83</v>
      </c>
      <c r="C85" s="80"/>
      <c r="D85" s="95" t="str">
        <f t="shared" si="16"/>
        <v/>
      </c>
      <c r="E85" s="102"/>
      <c r="F85" s="51" t="str">
        <f t="shared" si="17"/>
        <v/>
      </c>
      <c r="G85" s="31" t="str">
        <f t="shared" si="18"/>
        <v/>
      </c>
      <c r="H85" s="31" t="str">
        <f t="shared" si="19"/>
        <v/>
      </c>
      <c r="I85" s="81"/>
      <c r="J85" s="34">
        <v>103</v>
      </c>
      <c r="K85" s="80"/>
      <c r="L85" s="95" t="str">
        <f t="shared" si="20"/>
        <v/>
      </c>
      <c r="M85" s="96"/>
      <c r="N85" s="51" t="str">
        <f t="shared" si="21"/>
        <v/>
      </c>
      <c r="O85" s="31" t="str">
        <f t="shared" si="22"/>
        <v/>
      </c>
      <c r="P85" s="31" t="str">
        <f t="shared" si="23"/>
        <v/>
      </c>
      <c r="Q85" s="81"/>
      <c r="R85" s="15"/>
    </row>
    <row r="86" spans="1:18" ht="45.75" customHeight="1">
      <c r="B86" s="7">
        <v>84</v>
      </c>
      <c r="C86" s="80"/>
      <c r="D86" s="95" t="str">
        <f t="shared" si="16"/>
        <v/>
      </c>
      <c r="E86" s="102"/>
      <c r="F86" s="51" t="str">
        <f t="shared" si="17"/>
        <v/>
      </c>
      <c r="G86" s="31" t="str">
        <f t="shared" si="18"/>
        <v/>
      </c>
      <c r="H86" s="31" t="str">
        <f t="shared" si="19"/>
        <v/>
      </c>
      <c r="I86" s="81"/>
      <c r="J86" s="34">
        <v>104</v>
      </c>
      <c r="K86" s="80"/>
      <c r="L86" s="95" t="str">
        <f t="shared" si="20"/>
        <v/>
      </c>
      <c r="M86" s="96"/>
      <c r="N86" s="51" t="str">
        <f t="shared" si="21"/>
        <v/>
      </c>
      <c r="O86" s="31" t="str">
        <f t="shared" si="22"/>
        <v/>
      </c>
      <c r="P86" s="31" t="str">
        <f t="shared" si="23"/>
        <v/>
      </c>
      <c r="Q86" s="81"/>
      <c r="R86" s="15"/>
    </row>
    <row r="87" spans="1:18" ht="45.75" customHeight="1">
      <c r="A87" s="11"/>
      <c r="B87" s="7">
        <v>85</v>
      </c>
      <c r="C87" s="80"/>
      <c r="D87" s="95" t="str">
        <f t="shared" si="16"/>
        <v/>
      </c>
      <c r="E87" s="102"/>
      <c r="F87" s="51" t="str">
        <f t="shared" si="17"/>
        <v/>
      </c>
      <c r="G87" s="31" t="str">
        <f t="shared" si="18"/>
        <v/>
      </c>
      <c r="H87" s="31" t="str">
        <f t="shared" si="19"/>
        <v/>
      </c>
      <c r="I87" s="81"/>
      <c r="J87" s="34">
        <v>105</v>
      </c>
      <c r="K87" s="80"/>
      <c r="L87" s="95" t="str">
        <f t="shared" si="20"/>
        <v/>
      </c>
      <c r="M87" s="96"/>
      <c r="N87" s="51" t="str">
        <f t="shared" si="21"/>
        <v/>
      </c>
      <c r="O87" s="31" t="str">
        <f t="shared" si="22"/>
        <v/>
      </c>
      <c r="P87" s="31" t="str">
        <f t="shared" si="23"/>
        <v/>
      </c>
      <c r="Q87" s="81"/>
      <c r="R87" s="15"/>
    </row>
    <row r="88" spans="1:18" ht="45.75" customHeight="1">
      <c r="B88" s="7">
        <v>86</v>
      </c>
      <c r="C88" s="80"/>
      <c r="D88" s="95" t="str">
        <f t="shared" si="16"/>
        <v/>
      </c>
      <c r="E88" s="102"/>
      <c r="F88" s="51" t="str">
        <f t="shared" si="17"/>
        <v/>
      </c>
      <c r="G88" s="31" t="str">
        <f t="shared" si="18"/>
        <v/>
      </c>
      <c r="H88" s="31" t="str">
        <f t="shared" si="19"/>
        <v/>
      </c>
      <c r="I88" s="81"/>
      <c r="J88" s="34">
        <v>106</v>
      </c>
      <c r="K88" s="80"/>
      <c r="L88" s="95" t="str">
        <f t="shared" si="20"/>
        <v/>
      </c>
      <c r="M88" s="96"/>
      <c r="N88" s="51" t="str">
        <f t="shared" si="21"/>
        <v/>
      </c>
      <c r="O88" s="31" t="str">
        <f t="shared" si="22"/>
        <v/>
      </c>
      <c r="P88" s="31" t="str">
        <f t="shared" si="23"/>
        <v/>
      </c>
      <c r="Q88" s="81"/>
      <c r="R88" s="15"/>
    </row>
    <row r="89" spans="1:18" ht="45.75" customHeight="1">
      <c r="B89" s="7">
        <v>87</v>
      </c>
      <c r="C89" s="80"/>
      <c r="D89" s="95" t="str">
        <f t="shared" si="16"/>
        <v/>
      </c>
      <c r="E89" s="102"/>
      <c r="F89" s="51" t="str">
        <f t="shared" si="17"/>
        <v/>
      </c>
      <c r="G89" s="31" t="str">
        <f t="shared" si="18"/>
        <v/>
      </c>
      <c r="H89" s="31" t="str">
        <f t="shared" si="19"/>
        <v/>
      </c>
      <c r="I89" s="81"/>
      <c r="J89" s="34">
        <v>107</v>
      </c>
      <c r="K89" s="80"/>
      <c r="L89" s="95" t="str">
        <f t="shared" si="20"/>
        <v/>
      </c>
      <c r="M89" s="96"/>
      <c r="N89" s="51" t="str">
        <f t="shared" si="21"/>
        <v/>
      </c>
      <c r="O89" s="31" t="str">
        <f t="shared" si="22"/>
        <v/>
      </c>
      <c r="P89" s="31" t="str">
        <f t="shared" si="23"/>
        <v/>
      </c>
      <c r="Q89" s="81"/>
      <c r="R89" s="15"/>
    </row>
    <row r="90" spans="1:18" ht="45.75" customHeight="1">
      <c r="B90" s="7">
        <v>88</v>
      </c>
      <c r="C90" s="80"/>
      <c r="D90" s="95" t="str">
        <f t="shared" si="16"/>
        <v/>
      </c>
      <c r="E90" s="102"/>
      <c r="F90" s="51" t="str">
        <f t="shared" si="17"/>
        <v/>
      </c>
      <c r="G90" s="31" t="str">
        <f t="shared" si="18"/>
        <v/>
      </c>
      <c r="H90" s="31" t="str">
        <f t="shared" si="19"/>
        <v/>
      </c>
      <c r="I90" s="81"/>
      <c r="J90" s="34">
        <v>108</v>
      </c>
      <c r="K90" s="80"/>
      <c r="L90" s="95" t="str">
        <f t="shared" si="20"/>
        <v/>
      </c>
      <c r="M90" s="96"/>
      <c r="N90" s="51" t="str">
        <f t="shared" si="21"/>
        <v/>
      </c>
      <c r="O90" s="31" t="str">
        <f t="shared" si="22"/>
        <v/>
      </c>
      <c r="P90" s="31" t="str">
        <f t="shared" si="23"/>
        <v/>
      </c>
      <c r="Q90" s="81"/>
      <c r="R90" s="15"/>
    </row>
    <row r="91" spans="1:18" ht="45.75" customHeight="1">
      <c r="B91" s="7">
        <v>89</v>
      </c>
      <c r="C91" s="80"/>
      <c r="D91" s="95" t="str">
        <f t="shared" si="16"/>
        <v/>
      </c>
      <c r="E91" s="102"/>
      <c r="F91" s="51" t="str">
        <f t="shared" si="17"/>
        <v/>
      </c>
      <c r="G91" s="31" t="str">
        <f t="shared" si="18"/>
        <v/>
      </c>
      <c r="H91" s="31" t="str">
        <f t="shared" si="19"/>
        <v/>
      </c>
      <c r="I91" s="81"/>
      <c r="J91" s="34">
        <v>109</v>
      </c>
      <c r="K91" s="80"/>
      <c r="L91" s="95" t="str">
        <f t="shared" si="20"/>
        <v/>
      </c>
      <c r="M91" s="96"/>
      <c r="N91" s="51" t="str">
        <f t="shared" si="21"/>
        <v/>
      </c>
      <c r="O91" s="31" t="str">
        <f t="shared" si="22"/>
        <v/>
      </c>
      <c r="P91" s="31" t="str">
        <f t="shared" si="23"/>
        <v/>
      </c>
      <c r="Q91" s="81"/>
      <c r="R91" s="15"/>
    </row>
    <row r="92" spans="1:18" ht="45.75" customHeight="1">
      <c r="A92" s="11"/>
      <c r="B92" s="7">
        <v>90</v>
      </c>
      <c r="C92" s="80"/>
      <c r="D92" s="95" t="str">
        <f t="shared" si="16"/>
        <v/>
      </c>
      <c r="E92" s="102"/>
      <c r="F92" s="51" t="str">
        <f t="shared" si="17"/>
        <v/>
      </c>
      <c r="G92" s="31" t="str">
        <f t="shared" si="18"/>
        <v/>
      </c>
      <c r="H92" s="31" t="str">
        <f t="shared" si="19"/>
        <v/>
      </c>
      <c r="I92" s="81"/>
      <c r="J92" s="34">
        <v>110</v>
      </c>
      <c r="K92" s="80"/>
      <c r="L92" s="95" t="str">
        <f t="shared" si="20"/>
        <v/>
      </c>
      <c r="M92" s="96"/>
      <c r="N92" s="51" t="str">
        <f t="shared" si="21"/>
        <v/>
      </c>
      <c r="O92" s="31" t="str">
        <f t="shared" si="22"/>
        <v/>
      </c>
      <c r="P92" s="31" t="str">
        <f t="shared" si="23"/>
        <v/>
      </c>
      <c r="Q92" s="81"/>
      <c r="R92" s="15"/>
    </row>
    <row r="94" spans="1:18" ht="28.5" customHeight="1">
      <c r="B94" s="146" t="s">
        <v>44</v>
      </c>
      <c r="C94" s="146"/>
      <c r="D94" s="146"/>
      <c r="E94" s="146"/>
      <c r="F94" s="146"/>
      <c r="G94" s="146"/>
      <c r="H94" s="146"/>
      <c r="I94" s="55">
        <f>SUM(I20:I34)+SUM(I44:I63)+SUM(I73:I92)</f>
        <v>0</v>
      </c>
      <c r="J94" s="146" t="s">
        <v>44</v>
      </c>
      <c r="K94" s="146"/>
      <c r="L94" s="146"/>
      <c r="M94" s="146"/>
      <c r="N94" s="146"/>
      <c r="O94" s="146"/>
      <c r="P94" s="146"/>
      <c r="Q94" s="55">
        <f>SUM(Q20:Q34)+SUM(Q44:Q63)+SUM(Q73:Q92)</f>
        <v>0</v>
      </c>
    </row>
    <row r="95" spans="1:18" ht="24.75" customHeight="1">
      <c r="J95" s="146" t="s">
        <v>45</v>
      </c>
      <c r="K95" s="146"/>
      <c r="L95" s="146"/>
      <c r="M95" s="146"/>
      <c r="N95" s="146"/>
      <c r="O95" s="146"/>
      <c r="P95" s="146"/>
      <c r="Q95">
        <f>I94+Q94</f>
        <v>0</v>
      </c>
    </row>
  </sheetData>
  <mergeCells count="180">
    <mergeCell ref="J95:P95"/>
    <mergeCell ref="P12:Q13"/>
    <mergeCell ref="P14:Q15"/>
    <mergeCell ref="B94:H94"/>
    <mergeCell ref="J94:P94"/>
    <mergeCell ref="D53:E53"/>
    <mergeCell ref="L53:M53"/>
    <mergeCell ref="D54:E54"/>
    <mergeCell ref="C12:D12"/>
    <mergeCell ref="D60:E60"/>
    <mergeCell ref="L60:M60"/>
    <mergeCell ref="L52:M52"/>
    <mergeCell ref="B40:E41"/>
    <mergeCell ref="F40:F41"/>
    <mergeCell ref="D51:E51"/>
    <mergeCell ref="L51:M51"/>
    <mergeCell ref="D52:E52"/>
    <mergeCell ref="D59:E59"/>
    <mergeCell ref="L59:M59"/>
    <mergeCell ref="L54:M54"/>
    <mergeCell ref="D57:E57"/>
    <mergeCell ref="K43:M43"/>
    <mergeCell ref="D44:E44"/>
    <mergeCell ref="L44:M44"/>
    <mergeCell ref="D48:E48"/>
    <mergeCell ref="L48:M48"/>
    <mergeCell ref="D46:E46"/>
    <mergeCell ref="L46:M46"/>
    <mergeCell ref="D47:E47"/>
    <mergeCell ref="L47:M47"/>
    <mergeCell ref="C2:O2"/>
    <mergeCell ref="N5:Q5"/>
    <mergeCell ref="N6:Q6"/>
    <mergeCell ref="N7:Q7"/>
    <mergeCell ref="F5:F6"/>
    <mergeCell ref="B5:E6"/>
    <mergeCell ref="B7:C7"/>
    <mergeCell ref="D7:F7"/>
    <mergeCell ref="N8:Q8"/>
    <mergeCell ref="M4:P4"/>
    <mergeCell ref="B39:E39"/>
    <mergeCell ref="D45:E45"/>
    <mergeCell ref="N40:Q41"/>
    <mergeCell ref="L45:M45"/>
    <mergeCell ref="L12:L13"/>
    <mergeCell ref="M12:M13"/>
    <mergeCell ref="G12:I12"/>
    <mergeCell ref="B4:E4"/>
    <mergeCell ref="C43:E43"/>
    <mergeCell ref="M39:P39"/>
    <mergeCell ref="L14:L15"/>
    <mergeCell ref="M14:M15"/>
    <mergeCell ref="O16:O17"/>
    <mergeCell ref="P16:Q17"/>
    <mergeCell ref="L16:L17"/>
    <mergeCell ref="M16:M17"/>
    <mergeCell ref="O14:O15"/>
    <mergeCell ref="C37:O37"/>
    <mergeCell ref="D20:E20"/>
    <mergeCell ref="D21:E21"/>
    <mergeCell ref="D22:E22"/>
    <mergeCell ref="C14:D14"/>
    <mergeCell ref="E15:F15"/>
    <mergeCell ref="L21:M21"/>
    <mergeCell ref="L22:M22"/>
    <mergeCell ref="M40:M41"/>
    <mergeCell ref="E17:F17"/>
    <mergeCell ref="C17:D17"/>
    <mergeCell ref="G17:I17"/>
    <mergeCell ref="G15:I15"/>
    <mergeCell ref="C19:E19"/>
    <mergeCell ref="B8:D8"/>
    <mergeCell ref="E8:F8"/>
    <mergeCell ref="C13:D13"/>
    <mergeCell ref="E13:F13"/>
    <mergeCell ref="G13:I13"/>
    <mergeCell ref="E14:F14"/>
    <mergeCell ref="G14:I14"/>
    <mergeCell ref="C16:D16"/>
    <mergeCell ref="G16:I16"/>
    <mergeCell ref="C15:D15"/>
    <mergeCell ref="E16:F16"/>
    <mergeCell ref="E12:F12"/>
    <mergeCell ref="D58:E58"/>
    <mergeCell ref="L58:M58"/>
    <mergeCell ref="D82:E82"/>
    <mergeCell ref="L82:M82"/>
    <mergeCell ref="D77:E77"/>
    <mergeCell ref="L77:M77"/>
    <mergeCell ref="D81:E81"/>
    <mergeCell ref="L81:M81"/>
    <mergeCell ref="D76:E76"/>
    <mergeCell ref="L76:M76"/>
    <mergeCell ref="C66:O66"/>
    <mergeCell ref="B68:E68"/>
    <mergeCell ref="M68:P68"/>
    <mergeCell ref="B69:E70"/>
    <mergeCell ref="F69:F70"/>
    <mergeCell ref="N69:Q70"/>
    <mergeCell ref="D74:E74"/>
    <mergeCell ref="L74:M74"/>
    <mergeCell ref="D75:E75"/>
    <mergeCell ref="D61:E61"/>
    <mergeCell ref="L61:M61"/>
    <mergeCell ref="D62:E62"/>
    <mergeCell ref="L62:M62"/>
    <mergeCell ref="D83:E83"/>
    <mergeCell ref="L83:M83"/>
    <mergeCell ref="D84:E84"/>
    <mergeCell ref="L84:M84"/>
    <mergeCell ref="D85:E85"/>
    <mergeCell ref="L85:M85"/>
    <mergeCell ref="D86:E86"/>
    <mergeCell ref="L86:M86"/>
    <mergeCell ref="D87:E87"/>
    <mergeCell ref="L87:M87"/>
    <mergeCell ref="D91:E91"/>
    <mergeCell ref="L91:M91"/>
    <mergeCell ref="D88:E88"/>
    <mergeCell ref="L88:M88"/>
    <mergeCell ref="D89:E89"/>
    <mergeCell ref="L89:M89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L29:M29"/>
    <mergeCell ref="L30:M30"/>
    <mergeCell ref="L23:M23"/>
    <mergeCell ref="L24:M24"/>
    <mergeCell ref="L25:M25"/>
    <mergeCell ref="L26:M26"/>
    <mergeCell ref="D49:E49"/>
    <mergeCell ref="L49:M49"/>
    <mergeCell ref="D50:E50"/>
    <mergeCell ref="L50:M50"/>
    <mergeCell ref="D55:E55"/>
    <mergeCell ref="L55:M55"/>
    <mergeCell ref="D92:E92"/>
    <mergeCell ref="L92:M92"/>
    <mergeCell ref="D78:E78"/>
    <mergeCell ref="L78:M78"/>
    <mergeCell ref="D79:E79"/>
    <mergeCell ref="L79:M79"/>
    <mergeCell ref="D80:E80"/>
    <mergeCell ref="L80:M80"/>
    <mergeCell ref="D90:E90"/>
    <mergeCell ref="L90:M90"/>
    <mergeCell ref="C72:E72"/>
    <mergeCell ref="K72:M72"/>
    <mergeCell ref="D73:E73"/>
    <mergeCell ref="L73:M73"/>
    <mergeCell ref="M69:M70"/>
    <mergeCell ref="D56:E56"/>
    <mergeCell ref="L56:M56"/>
    <mergeCell ref="D63:E63"/>
    <mergeCell ref="L63:M63"/>
    <mergeCell ref="T2:X13"/>
    <mergeCell ref="L75:M75"/>
    <mergeCell ref="L31:M31"/>
    <mergeCell ref="L32:M32"/>
    <mergeCell ref="L33:M33"/>
    <mergeCell ref="L34:M34"/>
    <mergeCell ref="L27:M27"/>
    <mergeCell ref="L28:M28"/>
    <mergeCell ref="K19:M19"/>
    <mergeCell ref="L20:M20"/>
    <mergeCell ref="L57:M57"/>
    <mergeCell ref="T15:X26"/>
    <mergeCell ref="N9:Q9"/>
    <mergeCell ref="N10:Q10"/>
    <mergeCell ref="O12:O13"/>
  </mergeCells>
  <phoneticPr fontId="2"/>
  <conditionalFormatting sqref="D52 D81 D28">
    <cfRule type="cellIs" dxfId="1" priority="1" stopIfTrue="1" operator="equal">
      <formula>0</formula>
    </cfRule>
  </conditionalFormatting>
  <pageMargins left="0.59055118110236227" right="0.39370078740157483" top="0.39370078740157483" bottom="0.39370078740157483" header="0" footer="0"/>
  <pageSetup paperSize="9" scale="60" orientation="portrait" r:id="rId1"/>
  <headerFooter alignWithMargins="0"/>
  <rowBreaks count="2" manualBreakCount="2">
    <brk id="35" max="23" man="1"/>
    <brk id="64" max="2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X95"/>
  <sheetViews>
    <sheetView zoomScale="60" zoomScaleNormal="60" workbookViewId="0">
      <selection activeCell="J10" sqref="J10"/>
    </sheetView>
  </sheetViews>
  <sheetFormatPr defaultRowHeight="13.5"/>
  <cols>
    <col min="1" max="1" width="2.5" customWidth="1"/>
    <col min="2" max="2" width="3.875" customWidth="1"/>
    <col min="3" max="3" width="7.5" customWidth="1"/>
    <col min="4" max="4" width="6.25" customWidth="1"/>
    <col min="5" max="5" width="6.75" customWidth="1"/>
    <col min="6" max="6" width="12.75" customWidth="1"/>
    <col min="7" max="7" width="3.625" customWidth="1"/>
    <col min="8" max="8" width="3.625" hidden="1" customWidth="1"/>
    <col min="9" max="9" width="7.375" customWidth="1"/>
    <col min="10" max="10" width="4.25" customWidth="1"/>
    <col min="11" max="11" width="7.5" customWidth="1"/>
    <col min="12" max="12" width="6.25" customWidth="1"/>
    <col min="13" max="13" width="7.125" customWidth="1"/>
    <col min="14" max="14" width="13.625" customWidth="1"/>
    <col min="15" max="15" width="5" customWidth="1"/>
    <col min="16" max="16" width="5" hidden="1" customWidth="1"/>
    <col min="17" max="17" width="8.375" customWidth="1"/>
    <col min="18" max="18" width="1.25" customWidth="1"/>
    <col min="25" max="25" width="2.875" customWidth="1"/>
  </cols>
  <sheetData>
    <row r="1" spans="2:24" ht="18.75">
      <c r="D1" s="69" t="s">
        <v>62</v>
      </c>
      <c r="M1" s="32">
        <v>1</v>
      </c>
      <c r="N1" s="5" t="s">
        <v>21</v>
      </c>
      <c r="O1" s="50">
        <v>1</v>
      </c>
      <c r="Q1" t="s">
        <v>20</v>
      </c>
    </row>
    <row r="2" spans="2:24" ht="33.75" customHeight="1">
      <c r="C2" s="106" t="s">
        <v>103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T2" s="88" t="s">
        <v>110</v>
      </c>
      <c r="U2" s="89"/>
      <c r="V2" s="89"/>
      <c r="W2" s="89"/>
      <c r="X2" s="90"/>
    </row>
    <row r="3" spans="2:24" ht="7.5" customHeight="1">
      <c r="T3" s="91"/>
      <c r="U3" s="92"/>
      <c r="V3" s="92"/>
      <c r="W3" s="92"/>
      <c r="X3" s="93"/>
    </row>
    <row r="4" spans="2:24" ht="45.75" customHeight="1">
      <c r="B4" s="144" t="s">
        <v>109</v>
      </c>
      <c r="C4" s="145"/>
      <c r="D4" s="145"/>
      <c r="E4" s="145"/>
      <c r="F4" s="8" t="s">
        <v>19</v>
      </c>
      <c r="G4" s="1"/>
      <c r="H4" s="1"/>
      <c r="I4" s="18"/>
      <c r="J4" s="18"/>
      <c r="K4" s="18"/>
      <c r="L4" s="18"/>
      <c r="M4" s="109">
        <f>'学年名簿（中学校使用シート）'!B2</f>
        <v>0</v>
      </c>
      <c r="N4" s="109"/>
      <c r="O4" s="109"/>
      <c r="P4" s="110"/>
      <c r="Q4" s="8" t="s">
        <v>7</v>
      </c>
      <c r="T4" s="91"/>
      <c r="U4" s="92"/>
      <c r="V4" s="92"/>
      <c r="W4" s="92"/>
      <c r="X4" s="93"/>
    </row>
    <row r="5" spans="2:24" ht="22.5" customHeight="1">
      <c r="B5" s="134" t="s">
        <v>105</v>
      </c>
      <c r="C5" s="135"/>
      <c r="D5" s="135"/>
      <c r="E5" s="135"/>
      <c r="F5" s="115" t="s">
        <v>18</v>
      </c>
      <c r="G5" s="1"/>
      <c r="H5" s="1"/>
      <c r="I5" s="19"/>
      <c r="J5" s="19"/>
      <c r="K5" s="9"/>
      <c r="L5" s="9"/>
      <c r="M5" s="3" t="s">
        <v>47</v>
      </c>
      <c r="N5" s="165" t="s">
        <v>48</v>
      </c>
      <c r="O5" s="165"/>
      <c r="P5" s="165"/>
      <c r="Q5" s="165"/>
      <c r="T5" s="91"/>
      <c r="U5" s="92"/>
      <c r="V5" s="92"/>
      <c r="W5" s="92"/>
      <c r="X5" s="93"/>
    </row>
    <row r="6" spans="2:24" ht="22.5" customHeight="1">
      <c r="B6" s="136"/>
      <c r="C6" s="137"/>
      <c r="D6" s="137"/>
      <c r="E6" s="137"/>
      <c r="F6" s="133"/>
      <c r="G6" s="1"/>
      <c r="H6" s="1"/>
      <c r="I6" s="20"/>
      <c r="J6" s="20"/>
      <c r="K6" s="9"/>
      <c r="L6" s="9"/>
      <c r="M6" s="57" t="s">
        <v>50</v>
      </c>
      <c r="N6" s="165" t="s">
        <v>41</v>
      </c>
      <c r="O6" s="165"/>
      <c r="P6" s="165"/>
      <c r="Q6" s="165"/>
      <c r="T6" s="91"/>
      <c r="U6" s="92"/>
      <c r="V6" s="92"/>
      <c r="W6" s="92"/>
      <c r="X6" s="93"/>
    </row>
    <row r="7" spans="2:24" ht="45.75" customHeight="1">
      <c r="B7" s="138" t="s">
        <v>114</v>
      </c>
      <c r="C7" s="138"/>
      <c r="D7" s="139" t="s">
        <v>118</v>
      </c>
      <c r="E7" s="140"/>
      <c r="F7" s="141"/>
      <c r="G7" s="6"/>
      <c r="H7" s="6"/>
      <c r="I7" s="9"/>
      <c r="J7" s="9"/>
      <c r="K7" s="9"/>
      <c r="L7" s="9"/>
      <c r="M7" s="56" t="s">
        <v>51</v>
      </c>
      <c r="N7" s="172"/>
      <c r="O7" s="172"/>
      <c r="P7" s="172"/>
      <c r="Q7" s="172"/>
      <c r="T7" s="91"/>
      <c r="U7" s="92"/>
      <c r="V7" s="92"/>
      <c r="W7" s="92"/>
      <c r="X7" s="93"/>
    </row>
    <row r="8" spans="2:24" ht="31.5" customHeight="1">
      <c r="B8" s="123" t="s">
        <v>52</v>
      </c>
      <c r="C8" s="123"/>
      <c r="D8" s="124"/>
      <c r="E8" s="125" t="s">
        <v>106</v>
      </c>
      <c r="F8" s="125"/>
      <c r="M8" s="58" t="s">
        <v>49</v>
      </c>
      <c r="N8" s="172" t="s">
        <v>102</v>
      </c>
      <c r="O8" s="172"/>
      <c r="P8" s="172"/>
      <c r="Q8" s="172"/>
      <c r="T8" s="91"/>
      <c r="U8" s="92"/>
      <c r="V8" s="92"/>
      <c r="W8" s="92"/>
      <c r="X8" s="93"/>
    </row>
    <row r="9" spans="2:24" ht="31.5" customHeight="1">
      <c r="B9" s="9"/>
      <c r="C9" s="9"/>
      <c r="D9" s="49"/>
      <c r="E9" s="68"/>
      <c r="F9" s="68"/>
      <c r="G9" s="53"/>
      <c r="H9" s="53"/>
      <c r="I9" s="53"/>
      <c r="M9" s="58" t="s">
        <v>64</v>
      </c>
      <c r="N9" s="166" t="s">
        <v>60</v>
      </c>
      <c r="O9" s="167"/>
      <c r="P9" s="167"/>
      <c r="Q9" s="168"/>
      <c r="T9" s="91"/>
      <c r="U9" s="92"/>
      <c r="V9" s="92"/>
      <c r="W9" s="92"/>
      <c r="X9" s="93"/>
    </row>
    <row r="10" spans="2:24" ht="31.5" customHeight="1">
      <c r="B10" s="9"/>
      <c r="C10" s="9"/>
      <c r="D10" s="49"/>
      <c r="E10" s="68"/>
      <c r="F10" s="68"/>
      <c r="G10" s="53"/>
      <c r="H10" s="53"/>
      <c r="I10" s="53"/>
      <c r="M10" s="70" t="s">
        <v>65</v>
      </c>
      <c r="N10" s="169" t="s">
        <v>61</v>
      </c>
      <c r="O10" s="170"/>
      <c r="P10" s="170"/>
      <c r="Q10" s="171"/>
      <c r="T10" s="91"/>
      <c r="U10" s="92"/>
      <c r="V10" s="92"/>
      <c r="W10" s="92"/>
      <c r="X10" s="93"/>
    </row>
    <row r="11" spans="2:24" ht="18.75" customHeight="1">
      <c r="B11" t="s">
        <v>108</v>
      </c>
      <c r="L11" t="s">
        <v>10</v>
      </c>
      <c r="O11" t="s">
        <v>22</v>
      </c>
      <c r="T11" s="91"/>
      <c r="U11" s="92"/>
      <c r="V11" s="92"/>
      <c r="W11" s="92"/>
      <c r="X11" s="93"/>
    </row>
    <row r="12" spans="2:24" ht="15" customHeight="1">
      <c r="B12" s="58"/>
      <c r="C12" s="101" t="s">
        <v>57</v>
      </c>
      <c r="D12" s="128"/>
      <c r="E12" s="103" t="s">
        <v>5</v>
      </c>
      <c r="F12" s="103"/>
      <c r="G12" s="103" t="s">
        <v>6</v>
      </c>
      <c r="H12" s="103"/>
      <c r="I12" s="103"/>
      <c r="L12" s="123" t="s">
        <v>11</v>
      </c>
      <c r="M12" s="129">
        <f>COUNTIF(H20:H34,1)+COUNTIF(P20:P34,1)+COUNTIF(H44:H63,1)+COUNTIF(P44:P63,1)+COUNTIF(H73:H92,1)+COUNTIF(P73:P92,1)</f>
        <v>4</v>
      </c>
      <c r="O12" s="103" t="s">
        <v>14</v>
      </c>
      <c r="P12" s="173">
        <v>0</v>
      </c>
      <c r="Q12" s="173"/>
      <c r="T12" s="91"/>
      <c r="U12" s="92"/>
      <c r="V12" s="92"/>
      <c r="W12" s="92"/>
      <c r="X12" s="93"/>
    </row>
    <row r="13" spans="2:24" ht="15" customHeight="1">
      <c r="B13" s="60" t="s">
        <v>55</v>
      </c>
      <c r="C13" s="163">
        <v>43050</v>
      </c>
      <c r="D13" s="163"/>
      <c r="E13" s="163"/>
      <c r="F13" s="164"/>
      <c r="G13" s="164"/>
      <c r="H13" s="164"/>
      <c r="I13" s="164"/>
      <c r="L13" s="123"/>
      <c r="M13" s="129"/>
      <c r="O13" s="103"/>
      <c r="P13" s="173"/>
      <c r="Q13" s="173"/>
      <c r="T13" s="97"/>
      <c r="U13" s="98"/>
      <c r="V13" s="98"/>
      <c r="W13" s="98"/>
      <c r="X13" s="99"/>
    </row>
    <row r="14" spans="2:24" ht="15" customHeight="1">
      <c r="B14" s="60" t="s">
        <v>56</v>
      </c>
      <c r="C14" s="164" t="s">
        <v>107</v>
      </c>
      <c r="D14" s="164"/>
      <c r="E14" s="164"/>
      <c r="F14" s="164"/>
      <c r="G14" s="164"/>
      <c r="H14" s="164"/>
      <c r="I14" s="164"/>
      <c r="L14" s="123" t="s">
        <v>12</v>
      </c>
      <c r="M14" s="129">
        <f>COUNTIF(H20:H34,2)+COUNTIF(P20:P34,2)+COUNTIF(H44:H63,2)+COUNTIF(P44:P63,2)+COUNTIF(H73:H92,1)+COUNTIF(P73:P92,1)</f>
        <v>2</v>
      </c>
      <c r="N14" s="23"/>
      <c r="O14" s="103" t="s">
        <v>15</v>
      </c>
      <c r="P14" s="130">
        <f>Q95</f>
        <v>2</v>
      </c>
      <c r="Q14" s="130"/>
      <c r="T14" s="67"/>
      <c r="U14" s="67"/>
      <c r="V14" s="67"/>
      <c r="W14" s="67"/>
      <c r="X14" s="67"/>
    </row>
    <row r="15" spans="2:24" ht="15" customHeight="1">
      <c r="B15" s="58"/>
      <c r="C15" s="101" t="s">
        <v>58</v>
      </c>
      <c r="D15" s="128"/>
      <c r="E15" s="103" t="s">
        <v>8</v>
      </c>
      <c r="F15" s="103"/>
      <c r="G15" s="103" t="s">
        <v>9</v>
      </c>
      <c r="H15" s="103"/>
      <c r="I15" s="103"/>
      <c r="L15" s="123"/>
      <c r="M15" s="129"/>
      <c r="N15" s="23"/>
      <c r="O15" s="103"/>
      <c r="P15" s="130"/>
      <c r="Q15" s="130"/>
      <c r="T15" s="174" t="s">
        <v>63</v>
      </c>
      <c r="U15" s="175"/>
      <c r="V15" s="175"/>
      <c r="W15" s="175"/>
      <c r="X15" s="176"/>
    </row>
    <row r="16" spans="2:24" ht="15" customHeight="1">
      <c r="B16" s="60" t="s">
        <v>55</v>
      </c>
      <c r="C16" s="164"/>
      <c r="D16" s="164"/>
      <c r="E16" s="164"/>
      <c r="F16" s="164"/>
      <c r="G16" s="164"/>
      <c r="H16" s="164"/>
      <c r="I16" s="164"/>
      <c r="J16" s="21"/>
      <c r="K16" s="21"/>
      <c r="L16" s="123" t="s">
        <v>13</v>
      </c>
      <c r="M16" s="129">
        <f>+M12+M14</f>
        <v>6</v>
      </c>
      <c r="N16" s="23"/>
      <c r="O16" s="103" t="s">
        <v>13</v>
      </c>
      <c r="P16" s="130">
        <f>P12+P14</f>
        <v>2</v>
      </c>
      <c r="Q16" s="130"/>
      <c r="T16" s="177"/>
      <c r="U16" s="178"/>
      <c r="V16" s="178"/>
      <c r="W16" s="178"/>
      <c r="X16" s="179"/>
    </row>
    <row r="17" spans="2:24" ht="15" customHeight="1">
      <c r="B17" s="60" t="s">
        <v>56</v>
      </c>
      <c r="C17" s="164"/>
      <c r="D17" s="164"/>
      <c r="E17" s="164"/>
      <c r="F17" s="164"/>
      <c r="G17" s="164"/>
      <c r="H17" s="164"/>
      <c r="I17" s="164"/>
      <c r="J17" s="21"/>
      <c r="K17" s="21"/>
      <c r="L17" s="123"/>
      <c r="M17" s="129"/>
      <c r="N17" s="23"/>
      <c r="O17" s="103"/>
      <c r="P17" s="130"/>
      <c r="Q17" s="130"/>
      <c r="T17" s="177"/>
      <c r="U17" s="178"/>
      <c r="V17" s="178"/>
      <c r="W17" s="178"/>
      <c r="X17" s="179"/>
    </row>
    <row r="18" spans="2:24" ht="15" customHeight="1">
      <c r="T18" s="177"/>
      <c r="U18" s="178"/>
      <c r="V18" s="178"/>
      <c r="W18" s="178"/>
      <c r="X18" s="179"/>
    </row>
    <row r="19" spans="2:24" ht="18.75" customHeight="1">
      <c r="B19" s="3" t="s">
        <v>2</v>
      </c>
      <c r="C19" s="103" t="s">
        <v>1</v>
      </c>
      <c r="D19" s="103"/>
      <c r="E19" s="100"/>
      <c r="F19" s="3" t="s">
        <v>46</v>
      </c>
      <c r="G19" s="3" t="s">
        <v>3</v>
      </c>
      <c r="H19" s="22"/>
      <c r="I19" s="3" t="s">
        <v>4</v>
      </c>
      <c r="J19" s="3" t="s">
        <v>2</v>
      </c>
      <c r="K19" s="100" t="s">
        <v>1</v>
      </c>
      <c r="L19" s="101"/>
      <c r="M19" s="101"/>
      <c r="N19" s="3" t="s">
        <v>46</v>
      </c>
      <c r="O19" s="3" t="s">
        <v>3</v>
      </c>
      <c r="P19" s="22"/>
      <c r="Q19" s="3" t="s">
        <v>4</v>
      </c>
      <c r="R19" s="10"/>
      <c r="T19" s="177"/>
      <c r="U19" s="178"/>
      <c r="V19" s="178"/>
      <c r="W19" s="178"/>
      <c r="X19" s="179"/>
    </row>
    <row r="20" spans="2:24" ht="45.75" customHeight="1">
      <c r="B20" s="7">
        <v>1</v>
      </c>
      <c r="C20" s="37">
        <v>3101</v>
      </c>
      <c r="D20" s="95" t="str">
        <f t="shared" ref="D20:D34" si="0">IF(C20="","",VLOOKUP(C20,学年名簿,2))</f>
        <v>○○　○○</v>
      </c>
      <c r="E20" s="102"/>
      <c r="F20" s="51" t="str">
        <f t="shared" ref="F20:F34" si="1">IF(C20="","",VLOOKUP(C20,学年名簿,3))</f>
        <v>△△　△△</v>
      </c>
      <c r="G20" s="31" t="str">
        <f t="shared" ref="G20:G34" si="2">IF(C20="","",VLOOKUP(C20,学年名簿,4))</f>
        <v>男</v>
      </c>
      <c r="H20" s="31">
        <f t="shared" ref="H20:H34" si="3">IF(C20="","",VLOOKUP(C20,学年名簿,5))</f>
        <v>1</v>
      </c>
      <c r="I20" s="38"/>
      <c r="J20" s="7">
        <v>16</v>
      </c>
      <c r="K20" s="37"/>
      <c r="L20" s="95" t="str">
        <f t="shared" ref="L20:L34" si="4">IF(K20="","",VLOOKUP(K20,学年名簿,2))</f>
        <v/>
      </c>
      <c r="M20" s="96"/>
      <c r="N20" s="51" t="str">
        <f t="shared" ref="N20:N34" si="5">IF(K20="","",VLOOKUP(K20,学年名簿,3))</f>
        <v/>
      </c>
      <c r="O20" s="31" t="str">
        <f t="shared" ref="O20:O34" si="6">IF(K20="","",VLOOKUP(K20,学年名簿,4))</f>
        <v/>
      </c>
      <c r="P20" s="31" t="str">
        <f t="shared" ref="P20:P34" si="7">IF(K20="","",VLOOKUP(K20,学年名簿,5))</f>
        <v/>
      </c>
      <c r="Q20" s="38"/>
      <c r="R20" s="13"/>
      <c r="T20" s="177"/>
      <c r="U20" s="178"/>
      <c r="V20" s="178"/>
      <c r="W20" s="178"/>
      <c r="X20" s="179"/>
    </row>
    <row r="21" spans="2:24" ht="45.75" customHeight="1">
      <c r="B21" s="7">
        <v>2</v>
      </c>
      <c r="C21" s="37">
        <v>3121</v>
      </c>
      <c r="D21" s="95" t="str">
        <f t="shared" si="0"/>
        <v>○○　○○</v>
      </c>
      <c r="E21" s="102"/>
      <c r="F21" s="51" t="str">
        <f t="shared" si="1"/>
        <v>△△　△△</v>
      </c>
      <c r="G21" s="31" t="str">
        <f t="shared" si="2"/>
        <v>女</v>
      </c>
      <c r="H21" s="31">
        <f t="shared" si="3"/>
        <v>2</v>
      </c>
      <c r="I21" s="38">
        <v>1</v>
      </c>
      <c r="J21" s="7">
        <v>17</v>
      </c>
      <c r="K21" s="37"/>
      <c r="L21" s="95" t="str">
        <f t="shared" si="4"/>
        <v/>
      </c>
      <c r="M21" s="96"/>
      <c r="N21" s="51" t="str">
        <f t="shared" si="5"/>
        <v/>
      </c>
      <c r="O21" s="31" t="str">
        <f t="shared" si="6"/>
        <v/>
      </c>
      <c r="P21" s="31" t="str">
        <f t="shared" si="7"/>
        <v/>
      </c>
      <c r="Q21" s="38"/>
      <c r="R21" s="15"/>
      <c r="T21" s="177"/>
      <c r="U21" s="178"/>
      <c r="V21" s="178"/>
      <c r="W21" s="178"/>
      <c r="X21" s="179"/>
    </row>
    <row r="22" spans="2:24" ht="45.75" customHeight="1">
      <c r="B22" s="7">
        <v>3</v>
      </c>
      <c r="C22" s="37">
        <v>3134</v>
      </c>
      <c r="D22" s="95" t="str">
        <f t="shared" si="0"/>
        <v>○○　○○</v>
      </c>
      <c r="E22" s="102"/>
      <c r="F22" s="51" t="str">
        <f t="shared" si="1"/>
        <v>△△　△△</v>
      </c>
      <c r="G22" s="31" t="str">
        <f t="shared" si="2"/>
        <v>男</v>
      </c>
      <c r="H22" s="31">
        <f t="shared" si="3"/>
        <v>1</v>
      </c>
      <c r="I22" s="38"/>
      <c r="J22" s="7">
        <v>18</v>
      </c>
      <c r="K22" s="37"/>
      <c r="L22" s="95" t="str">
        <f t="shared" si="4"/>
        <v/>
      </c>
      <c r="M22" s="96"/>
      <c r="N22" s="51" t="str">
        <f t="shared" si="5"/>
        <v/>
      </c>
      <c r="O22" s="31" t="str">
        <f t="shared" si="6"/>
        <v/>
      </c>
      <c r="P22" s="31" t="str">
        <f t="shared" si="7"/>
        <v/>
      </c>
      <c r="Q22" s="38"/>
      <c r="R22" s="15"/>
      <c r="T22" s="177"/>
      <c r="U22" s="178"/>
      <c r="V22" s="178"/>
      <c r="W22" s="178"/>
      <c r="X22" s="179"/>
    </row>
    <row r="23" spans="2:24" ht="45.75" customHeight="1">
      <c r="B23" s="7">
        <v>4</v>
      </c>
      <c r="C23" s="37">
        <v>3139</v>
      </c>
      <c r="D23" s="95" t="str">
        <f t="shared" si="0"/>
        <v>○○　○○</v>
      </c>
      <c r="E23" s="102"/>
      <c r="F23" s="51" t="str">
        <f t="shared" si="1"/>
        <v>△△　△△</v>
      </c>
      <c r="G23" s="31" t="str">
        <f t="shared" si="2"/>
        <v>男</v>
      </c>
      <c r="H23" s="31">
        <f t="shared" si="3"/>
        <v>1</v>
      </c>
      <c r="I23" s="38"/>
      <c r="J23" s="7">
        <v>19</v>
      </c>
      <c r="K23" s="37"/>
      <c r="L23" s="95" t="str">
        <f t="shared" si="4"/>
        <v/>
      </c>
      <c r="M23" s="96"/>
      <c r="N23" s="51" t="str">
        <f t="shared" si="5"/>
        <v/>
      </c>
      <c r="O23" s="31" t="str">
        <f t="shared" si="6"/>
        <v/>
      </c>
      <c r="P23" s="31" t="str">
        <f t="shared" si="7"/>
        <v/>
      </c>
      <c r="Q23" s="38"/>
      <c r="R23" s="15"/>
      <c r="T23" s="177"/>
      <c r="U23" s="178"/>
      <c r="V23" s="178"/>
      <c r="W23" s="178"/>
      <c r="X23" s="179"/>
    </row>
    <row r="24" spans="2:24" ht="45.75" customHeight="1">
      <c r="B24" s="7">
        <v>5</v>
      </c>
      <c r="C24" s="37">
        <v>3205</v>
      </c>
      <c r="D24" s="95" t="str">
        <f t="shared" si="0"/>
        <v>○○　○○</v>
      </c>
      <c r="E24" s="102"/>
      <c r="F24" s="51" t="str">
        <f t="shared" si="1"/>
        <v>△△　△△</v>
      </c>
      <c r="G24" s="31" t="str">
        <f t="shared" si="2"/>
        <v>女</v>
      </c>
      <c r="H24" s="31">
        <f t="shared" si="3"/>
        <v>2</v>
      </c>
      <c r="I24" s="38"/>
      <c r="J24" s="7">
        <v>20</v>
      </c>
      <c r="K24" s="37"/>
      <c r="L24" s="95" t="str">
        <f t="shared" si="4"/>
        <v/>
      </c>
      <c r="M24" s="96"/>
      <c r="N24" s="51" t="str">
        <f t="shared" si="5"/>
        <v/>
      </c>
      <c r="O24" s="31" t="str">
        <f t="shared" si="6"/>
        <v/>
      </c>
      <c r="P24" s="31" t="str">
        <f t="shared" si="7"/>
        <v/>
      </c>
      <c r="Q24" s="38"/>
      <c r="R24" s="15"/>
      <c r="T24" s="177"/>
      <c r="U24" s="178"/>
      <c r="V24" s="178"/>
      <c r="W24" s="178"/>
      <c r="X24" s="179"/>
    </row>
    <row r="25" spans="2:24" ht="45.75" customHeight="1">
      <c r="B25" s="7">
        <v>6</v>
      </c>
      <c r="C25" s="37">
        <v>32630</v>
      </c>
      <c r="D25" s="95" t="str">
        <f t="shared" si="0"/>
        <v>○○　○○</v>
      </c>
      <c r="E25" s="102"/>
      <c r="F25" s="51" t="str">
        <f t="shared" si="1"/>
        <v>△△　△△</v>
      </c>
      <c r="G25" s="31" t="str">
        <f t="shared" si="2"/>
        <v>男</v>
      </c>
      <c r="H25" s="31">
        <f t="shared" si="3"/>
        <v>1</v>
      </c>
      <c r="I25" s="38">
        <v>1</v>
      </c>
      <c r="J25" s="7">
        <v>21</v>
      </c>
      <c r="K25" s="37"/>
      <c r="L25" s="95" t="str">
        <f t="shared" si="4"/>
        <v/>
      </c>
      <c r="M25" s="96"/>
      <c r="N25" s="51" t="str">
        <f t="shared" si="5"/>
        <v/>
      </c>
      <c r="O25" s="31" t="str">
        <f t="shared" si="6"/>
        <v/>
      </c>
      <c r="P25" s="31" t="str">
        <f t="shared" si="7"/>
        <v/>
      </c>
      <c r="Q25" s="38"/>
      <c r="R25" s="15"/>
      <c r="T25" s="177"/>
      <c r="U25" s="178"/>
      <c r="V25" s="178"/>
      <c r="W25" s="178"/>
      <c r="X25" s="179"/>
    </row>
    <row r="26" spans="2:24" ht="45.75" customHeight="1">
      <c r="B26" s="7">
        <v>7</v>
      </c>
      <c r="C26" s="37"/>
      <c r="D26" s="95" t="str">
        <f t="shared" si="0"/>
        <v/>
      </c>
      <c r="E26" s="102"/>
      <c r="F26" s="51" t="str">
        <f t="shared" si="1"/>
        <v/>
      </c>
      <c r="G26" s="31" t="str">
        <f t="shared" si="2"/>
        <v/>
      </c>
      <c r="H26" s="31" t="str">
        <f t="shared" si="3"/>
        <v/>
      </c>
      <c r="I26" s="38"/>
      <c r="J26" s="7">
        <v>22</v>
      </c>
      <c r="K26" s="37"/>
      <c r="L26" s="95" t="str">
        <f t="shared" si="4"/>
        <v/>
      </c>
      <c r="M26" s="96"/>
      <c r="N26" s="51" t="str">
        <f t="shared" si="5"/>
        <v/>
      </c>
      <c r="O26" s="31" t="str">
        <f t="shared" si="6"/>
        <v/>
      </c>
      <c r="P26" s="31" t="str">
        <f t="shared" si="7"/>
        <v/>
      </c>
      <c r="Q26" s="38"/>
      <c r="R26" s="15"/>
      <c r="T26" s="180"/>
      <c r="U26" s="181"/>
      <c r="V26" s="181"/>
      <c r="W26" s="181"/>
      <c r="X26" s="182"/>
    </row>
    <row r="27" spans="2:24" ht="45.75" customHeight="1">
      <c r="B27" s="7">
        <v>8</v>
      </c>
      <c r="C27" s="37"/>
      <c r="D27" s="95" t="str">
        <f t="shared" si="0"/>
        <v/>
      </c>
      <c r="E27" s="102"/>
      <c r="F27" s="51" t="str">
        <f t="shared" si="1"/>
        <v/>
      </c>
      <c r="G27" s="31" t="str">
        <f t="shared" si="2"/>
        <v/>
      </c>
      <c r="H27" s="31" t="str">
        <f t="shared" si="3"/>
        <v/>
      </c>
      <c r="I27" s="38"/>
      <c r="J27" s="7">
        <v>23</v>
      </c>
      <c r="K27" s="37"/>
      <c r="L27" s="95" t="str">
        <f t="shared" si="4"/>
        <v/>
      </c>
      <c r="M27" s="96"/>
      <c r="N27" s="51" t="str">
        <f t="shared" si="5"/>
        <v/>
      </c>
      <c r="O27" s="31" t="str">
        <f t="shared" si="6"/>
        <v/>
      </c>
      <c r="P27" s="31" t="str">
        <f t="shared" si="7"/>
        <v/>
      </c>
      <c r="Q27" s="38"/>
      <c r="R27" s="15"/>
    </row>
    <row r="28" spans="2:24" ht="45.75" customHeight="1">
      <c r="B28" s="7">
        <v>9</v>
      </c>
      <c r="C28" s="37"/>
      <c r="D28" s="95" t="str">
        <f t="shared" si="0"/>
        <v/>
      </c>
      <c r="E28" s="102"/>
      <c r="F28" s="51" t="str">
        <f t="shared" si="1"/>
        <v/>
      </c>
      <c r="G28" s="31" t="str">
        <f t="shared" si="2"/>
        <v/>
      </c>
      <c r="H28" s="31" t="str">
        <f t="shared" si="3"/>
        <v/>
      </c>
      <c r="I28" s="38"/>
      <c r="J28" s="7">
        <v>24</v>
      </c>
      <c r="K28" s="37"/>
      <c r="L28" s="95" t="str">
        <f t="shared" si="4"/>
        <v/>
      </c>
      <c r="M28" s="96"/>
      <c r="N28" s="51" t="str">
        <f t="shared" si="5"/>
        <v/>
      </c>
      <c r="O28" s="31" t="str">
        <f t="shared" si="6"/>
        <v/>
      </c>
      <c r="P28" s="31" t="str">
        <f t="shared" si="7"/>
        <v/>
      </c>
      <c r="Q28" s="38"/>
      <c r="R28" s="15"/>
    </row>
    <row r="29" spans="2:24" ht="45.75" customHeight="1">
      <c r="B29" s="7">
        <v>10</v>
      </c>
      <c r="C29" s="37"/>
      <c r="D29" s="95" t="str">
        <f t="shared" si="0"/>
        <v/>
      </c>
      <c r="E29" s="102"/>
      <c r="F29" s="51" t="str">
        <f t="shared" si="1"/>
        <v/>
      </c>
      <c r="G29" s="31" t="str">
        <f t="shared" si="2"/>
        <v/>
      </c>
      <c r="H29" s="31" t="str">
        <f t="shared" si="3"/>
        <v/>
      </c>
      <c r="I29" s="38"/>
      <c r="J29" s="7">
        <v>25</v>
      </c>
      <c r="K29" s="37"/>
      <c r="L29" s="95" t="str">
        <f t="shared" si="4"/>
        <v/>
      </c>
      <c r="M29" s="96"/>
      <c r="N29" s="51" t="str">
        <f t="shared" si="5"/>
        <v/>
      </c>
      <c r="O29" s="31" t="str">
        <f t="shared" si="6"/>
        <v/>
      </c>
      <c r="P29" s="31" t="str">
        <f t="shared" si="7"/>
        <v/>
      </c>
      <c r="Q29" s="38"/>
      <c r="R29" s="15"/>
    </row>
    <row r="30" spans="2:24" ht="45.75" customHeight="1">
      <c r="B30" s="7">
        <v>11</v>
      </c>
      <c r="C30" s="37"/>
      <c r="D30" s="95" t="str">
        <f t="shared" si="0"/>
        <v/>
      </c>
      <c r="E30" s="102"/>
      <c r="F30" s="51" t="str">
        <f t="shared" si="1"/>
        <v/>
      </c>
      <c r="G30" s="31" t="str">
        <f t="shared" si="2"/>
        <v/>
      </c>
      <c r="H30" s="31" t="str">
        <f t="shared" si="3"/>
        <v/>
      </c>
      <c r="I30" s="38"/>
      <c r="J30" s="7">
        <v>26</v>
      </c>
      <c r="K30" s="37"/>
      <c r="L30" s="95" t="str">
        <f t="shared" si="4"/>
        <v/>
      </c>
      <c r="M30" s="96"/>
      <c r="N30" s="51" t="str">
        <f t="shared" si="5"/>
        <v/>
      </c>
      <c r="O30" s="31" t="str">
        <f t="shared" si="6"/>
        <v/>
      </c>
      <c r="P30" s="31" t="str">
        <f t="shared" si="7"/>
        <v/>
      </c>
      <c r="Q30" s="38"/>
      <c r="R30" s="15"/>
    </row>
    <row r="31" spans="2:24" ht="45.75" customHeight="1">
      <c r="B31" s="7">
        <v>12</v>
      </c>
      <c r="C31" s="37"/>
      <c r="D31" s="95" t="str">
        <f t="shared" si="0"/>
        <v/>
      </c>
      <c r="E31" s="102"/>
      <c r="F31" s="51" t="str">
        <f t="shared" si="1"/>
        <v/>
      </c>
      <c r="G31" s="31" t="str">
        <f t="shared" si="2"/>
        <v/>
      </c>
      <c r="H31" s="31" t="str">
        <f t="shared" si="3"/>
        <v/>
      </c>
      <c r="I31" s="38"/>
      <c r="J31" s="7">
        <v>27</v>
      </c>
      <c r="K31" s="37"/>
      <c r="L31" s="95" t="str">
        <f t="shared" si="4"/>
        <v/>
      </c>
      <c r="M31" s="96"/>
      <c r="N31" s="51" t="str">
        <f t="shared" si="5"/>
        <v/>
      </c>
      <c r="O31" s="31" t="str">
        <f t="shared" si="6"/>
        <v/>
      </c>
      <c r="P31" s="31" t="str">
        <f t="shared" si="7"/>
        <v/>
      </c>
      <c r="Q31" s="38"/>
      <c r="R31" s="15"/>
    </row>
    <row r="32" spans="2:24" ht="45.75" customHeight="1">
      <c r="B32" s="7">
        <v>13</v>
      </c>
      <c r="C32" s="37"/>
      <c r="D32" s="95" t="str">
        <f t="shared" si="0"/>
        <v/>
      </c>
      <c r="E32" s="102"/>
      <c r="F32" s="51" t="str">
        <f t="shared" si="1"/>
        <v/>
      </c>
      <c r="G32" s="31" t="str">
        <f t="shared" si="2"/>
        <v/>
      </c>
      <c r="H32" s="31" t="str">
        <f t="shared" si="3"/>
        <v/>
      </c>
      <c r="I32" s="38"/>
      <c r="J32" s="7">
        <v>28</v>
      </c>
      <c r="K32" s="37"/>
      <c r="L32" s="95" t="str">
        <f t="shared" si="4"/>
        <v/>
      </c>
      <c r="M32" s="96"/>
      <c r="N32" s="51" t="str">
        <f t="shared" si="5"/>
        <v/>
      </c>
      <c r="O32" s="31" t="str">
        <f t="shared" si="6"/>
        <v/>
      </c>
      <c r="P32" s="31" t="str">
        <f t="shared" si="7"/>
        <v/>
      </c>
      <c r="Q32" s="38"/>
      <c r="R32" s="15"/>
    </row>
    <row r="33" spans="1:18" ht="45.75" customHeight="1">
      <c r="B33" s="7">
        <v>14</v>
      </c>
      <c r="C33" s="37"/>
      <c r="D33" s="95" t="str">
        <f t="shared" si="0"/>
        <v/>
      </c>
      <c r="E33" s="102"/>
      <c r="F33" s="51" t="str">
        <f t="shared" si="1"/>
        <v/>
      </c>
      <c r="G33" s="31" t="str">
        <f t="shared" si="2"/>
        <v/>
      </c>
      <c r="H33" s="31" t="str">
        <f t="shared" si="3"/>
        <v/>
      </c>
      <c r="I33" s="38"/>
      <c r="J33" s="7">
        <v>29</v>
      </c>
      <c r="K33" s="37"/>
      <c r="L33" s="95" t="str">
        <f t="shared" si="4"/>
        <v/>
      </c>
      <c r="M33" s="96"/>
      <c r="N33" s="51" t="str">
        <f t="shared" si="5"/>
        <v/>
      </c>
      <c r="O33" s="31" t="str">
        <f t="shared" si="6"/>
        <v/>
      </c>
      <c r="P33" s="31" t="str">
        <f t="shared" si="7"/>
        <v/>
      </c>
      <c r="Q33" s="38"/>
      <c r="R33" s="15"/>
    </row>
    <row r="34" spans="1:18" ht="45.75" customHeight="1">
      <c r="A34" s="11"/>
      <c r="B34" s="7">
        <v>15</v>
      </c>
      <c r="C34" s="37"/>
      <c r="D34" s="95" t="str">
        <f t="shared" si="0"/>
        <v/>
      </c>
      <c r="E34" s="102"/>
      <c r="F34" s="51" t="str">
        <f t="shared" si="1"/>
        <v/>
      </c>
      <c r="G34" s="31" t="str">
        <f t="shared" si="2"/>
        <v/>
      </c>
      <c r="H34" s="31" t="str">
        <f t="shared" si="3"/>
        <v/>
      </c>
      <c r="I34" s="38"/>
      <c r="J34" s="7">
        <v>30</v>
      </c>
      <c r="K34" s="37"/>
      <c r="L34" s="95" t="str">
        <f t="shared" si="4"/>
        <v/>
      </c>
      <c r="M34" s="96"/>
      <c r="N34" s="51" t="str">
        <f t="shared" si="5"/>
        <v/>
      </c>
      <c r="O34" s="31" t="str">
        <f t="shared" si="6"/>
        <v/>
      </c>
      <c r="P34" s="31" t="str">
        <f t="shared" si="7"/>
        <v/>
      </c>
      <c r="Q34" s="38"/>
      <c r="R34" s="15"/>
    </row>
    <row r="35" spans="1:18" ht="8.25" customHeight="1">
      <c r="A35" s="12"/>
      <c r="B35" s="24"/>
      <c r="C35" s="14"/>
      <c r="D35" s="14"/>
      <c r="E35" s="14"/>
      <c r="F35" s="14"/>
      <c r="G35" s="14"/>
      <c r="H35" s="14"/>
      <c r="I35" s="14"/>
      <c r="J35" s="24"/>
      <c r="K35" s="14"/>
      <c r="L35" s="14"/>
      <c r="M35" s="14"/>
      <c r="N35" s="14"/>
      <c r="O35" s="14"/>
      <c r="P35" s="14"/>
      <c r="Q35" s="14"/>
      <c r="R35" s="16"/>
    </row>
    <row r="36" spans="1:18" ht="21">
      <c r="M36" s="32">
        <v>2</v>
      </c>
      <c r="N36" s="5" t="s">
        <v>21</v>
      </c>
      <c r="O36" s="52">
        <f>O1</f>
        <v>1</v>
      </c>
      <c r="Q36" t="s">
        <v>20</v>
      </c>
    </row>
    <row r="37" spans="1:18" ht="33.75" customHeight="1">
      <c r="C37" s="106" t="s">
        <v>0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</row>
    <row r="38" spans="1:18" ht="7.5" customHeight="1"/>
    <row r="39" spans="1:18" ht="45.75" customHeight="1">
      <c r="B39" s="107" t="str">
        <f>B4</f>
        <v>長浜北星</v>
      </c>
      <c r="C39" s="108"/>
      <c r="D39" s="108"/>
      <c r="E39" s="108"/>
      <c r="F39" s="8" t="s">
        <v>19</v>
      </c>
      <c r="G39" s="1"/>
      <c r="H39" s="1"/>
      <c r="I39" s="18"/>
      <c r="J39" s="18"/>
      <c r="K39" s="18"/>
      <c r="L39" s="18"/>
      <c r="M39" s="109">
        <f>M4</f>
        <v>0</v>
      </c>
      <c r="N39" s="109"/>
      <c r="O39" s="109"/>
      <c r="P39" s="110"/>
      <c r="Q39" s="8" t="s">
        <v>7</v>
      </c>
    </row>
    <row r="40" spans="1:18" ht="22.5" customHeight="1">
      <c r="B40" s="111" t="str">
        <f>B5</f>
        <v>総合</v>
      </c>
      <c r="C40" s="112"/>
      <c r="D40" s="112"/>
      <c r="E40" s="112"/>
      <c r="F40" s="115" t="s">
        <v>18</v>
      </c>
      <c r="G40" s="1"/>
      <c r="H40" s="1"/>
      <c r="I40" s="19"/>
      <c r="J40" s="19"/>
      <c r="K40" s="9"/>
      <c r="L40" s="9"/>
      <c r="M40" s="104" t="s">
        <v>50</v>
      </c>
      <c r="N40" s="117" t="str">
        <f>N6</f>
        <v>滋賀　太郎</v>
      </c>
      <c r="O40" s="118"/>
      <c r="P40" s="118"/>
      <c r="Q40" s="119"/>
    </row>
    <row r="41" spans="1:18" ht="22.5" customHeight="1">
      <c r="B41" s="113"/>
      <c r="C41" s="114"/>
      <c r="D41" s="114"/>
      <c r="E41" s="114"/>
      <c r="F41" s="116"/>
      <c r="G41" s="1"/>
      <c r="H41" s="1"/>
      <c r="I41" s="20"/>
      <c r="J41" s="20"/>
      <c r="K41" s="9"/>
      <c r="L41" s="9"/>
      <c r="M41" s="105"/>
      <c r="N41" s="120"/>
      <c r="O41" s="121"/>
      <c r="P41" s="121"/>
      <c r="Q41" s="122"/>
    </row>
    <row r="42" spans="1:18" ht="15" customHeight="1"/>
    <row r="43" spans="1:18" ht="18.75" customHeight="1">
      <c r="B43" s="3" t="s">
        <v>2</v>
      </c>
      <c r="C43" s="103" t="s">
        <v>1</v>
      </c>
      <c r="D43" s="103"/>
      <c r="E43" s="100"/>
      <c r="F43" s="3" t="s">
        <v>40</v>
      </c>
      <c r="G43" s="3" t="s">
        <v>3</v>
      </c>
      <c r="H43" s="22"/>
      <c r="I43" s="3" t="s">
        <v>4</v>
      </c>
      <c r="J43" s="3" t="s">
        <v>2</v>
      </c>
      <c r="K43" s="100" t="s">
        <v>1</v>
      </c>
      <c r="L43" s="101"/>
      <c r="M43" s="101"/>
      <c r="N43" s="3" t="s">
        <v>40</v>
      </c>
      <c r="O43" s="3" t="s">
        <v>3</v>
      </c>
      <c r="P43" s="22"/>
      <c r="Q43" s="3" t="s">
        <v>4</v>
      </c>
      <c r="R43" s="10"/>
    </row>
    <row r="44" spans="1:18" ht="45.75" customHeight="1">
      <c r="B44" s="7">
        <v>31</v>
      </c>
      <c r="C44" s="37"/>
      <c r="D44" s="95" t="str">
        <f t="shared" ref="D44:D63" si="8">IF(C44="","",VLOOKUP(C44,学年名簿,2))</f>
        <v/>
      </c>
      <c r="E44" s="102"/>
      <c r="F44" s="51" t="str">
        <f t="shared" ref="F44:F63" si="9">IF(C44="","",VLOOKUP(C44,学年名簿,3))</f>
        <v/>
      </c>
      <c r="G44" s="31" t="str">
        <f t="shared" ref="G44:G63" si="10">IF(C44="","",VLOOKUP(C44,学年名簿,4))</f>
        <v/>
      </c>
      <c r="H44" s="31" t="str">
        <f t="shared" ref="H44:H63" si="11">IF(C44="","",VLOOKUP(C44,学年名簿,5))</f>
        <v/>
      </c>
      <c r="I44" s="38"/>
      <c r="J44" s="7">
        <v>51</v>
      </c>
      <c r="K44" s="37"/>
      <c r="L44" s="95" t="str">
        <f t="shared" ref="L44:L63" si="12">IF(K44="","",VLOOKUP(K44,学年名簿,2))</f>
        <v/>
      </c>
      <c r="M44" s="96"/>
      <c r="N44" s="51" t="str">
        <f t="shared" ref="N44:N63" si="13">IF(K44="","",VLOOKUP(K44,学年名簿,3))</f>
        <v/>
      </c>
      <c r="O44" s="31" t="str">
        <f t="shared" ref="O44:O63" si="14">IF(K44="","",VLOOKUP(K44,学年名簿,4))</f>
        <v/>
      </c>
      <c r="P44" s="31" t="str">
        <f t="shared" ref="P44:P63" si="15">IF(K44="","",VLOOKUP(K44,学年名簿,5))</f>
        <v/>
      </c>
      <c r="Q44" s="38"/>
      <c r="R44" s="13"/>
    </row>
    <row r="45" spans="1:18" ht="45.75" customHeight="1">
      <c r="B45" s="7">
        <v>32</v>
      </c>
      <c r="C45" s="37"/>
      <c r="D45" s="95" t="str">
        <f t="shared" si="8"/>
        <v/>
      </c>
      <c r="E45" s="102"/>
      <c r="F45" s="51" t="str">
        <f t="shared" si="9"/>
        <v/>
      </c>
      <c r="G45" s="31" t="str">
        <f t="shared" si="10"/>
        <v/>
      </c>
      <c r="H45" s="31" t="str">
        <f t="shared" si="11"/>
        <v/>
      </c>
      <c r="I45" s="38"/>
      <c r="J45" s="7">
        <v>52</v>
      </c>
      <c r="K45" s="37"/>
      <c r="L45" s="95" t="str">
        <f t="shared" si="12"/>
        <v/>
      </c>
      <c r="M45" s="96"/>
      <c r="N45" s="51" t="str">
        <f t="shared" si="13"/>
        <v/>
      </c>
      <c r="O45" s="31" t="str">
        <f t="shared" si="14"/>
        <v/>
      </c>
      <c r="P45" s="31" t="str">
        <f t="shared" si="15"/>
        <v/>
      </c>
      <c r="Q45" s="38"/>
      <c r="R45" s="15"/>
    </row>
    <row r="46" spans="1:18" ht="45.75" customHeight="1">
      <c r="B46" s="7">
        <v>33</v>
      </c>
      <c r="C46" s="37"/>
      <c r="D46" s="95" t="str">
        <f t="shared" si="8"/>
        <v/>
      </c>
      <c r="E46" s="102"/>
      <c r="F46" s="51" t="str">
        <f t="shared" si="9"/>
        <v/>
      </c>
      <c r="G46" s="31" t="str">
        <f t="shared" si="10"/>
        <v/>
      </c>
      <c r="H46" s="31" t="str">
        <f t="shared" si="11"/>
        <v/>
      </c>
      <c r="I46" s="38"/>
      <c r="J46" s="7">
        <v>53</v>
      </c>
      <c r="K46" s="37"/>
      <c r="L46" s="95" t="str">
        <f t="shared" si="12"/>
        <v/>
      </c>
      <c r="M46" s="96"/>
      <c r="N46" s="51" t="str">
        <f t="shared" si="13"/>
        <v/>
      </c>
      <c r="O46" s="31" t="str">
        <f t="shared" si="14"/>
        <v/>
      </c>
      <c r="P46" s="31" t="str">
        <f t="shared" si="15"/>
        <v/>
      </c>
      <c r="Q46" s="38"/>
      <c r="R46" s="15"/>
    </row>
    <row r="47" spans="1:18" ht="45.75" customHeight="1">
      <c r="B47" s="7">
        <v>34</v>
      </c>
      <c r="C47" s="37"/>
      <c r="D47" s="95" t="str">
        <f t="shared" si="8"/>
        <v/>
      </c>
      <c r="E47" s="102"/>
      <c r="F47" s="51" t="str">
        <f t="shared" si="9"/>
        <v/>
      </c>
      <c r="G47" s="31" t="str">
        <f t="shared" si="10"/>
        <v/>
      </c>
      <c r="H47" s="31" t="str">
        <f t="shared" si="11"/>
        <v/>
      </c>
      <c r="I47" s="38"/>
      <c r="J47" s="7">
        <v>54</v>
      </c>
      <c r="K47" s="37"/>
      <c r="L47" s="95" t="str">
        <f t="shared" si="12"/>
        <v/>
      </c>
      <c r="M47" s="96"/>
      <c r="N47" s="51" t="str">
        <f t="shared" si="13"/>
        <v/>
      </c>
      <c r="O47" s="31" t="str">
        <f t="shared" si="14"/>
        <v/>
      </c>
      <c r="P47" s="31" t="str">
        <f t="shared" si="15"/>
        <v/>
      </c>
      <c r="Q47" s="38"/>
      <c r="R47" s="15"/>
    </row>
    <row r="48" spans="1:18" ht="45.75" customHeight="1">
      <c r="B48" s="7">
        <v>35</v>
      </c>
      <c r="C48" s="37"/>
      <c r="D48" s="95" t="str">
        <f t="shared" si="8"/>
        <v/>
      </c>
      <c r="E48" s="102"/>
      <c r="F48" s="51" t="str">
        <f t="shared" si="9"/>
        <v/>
      </c>
      <c r="G48" s="31" t="str">
        <f t="shared" si="10"/>
        <v/>
      </c>
      <c r="H48" s="31" t="str">
        <f t="shared" si="11"/>
        <v/>
      </c>
      <c r="I48" s="38"/>
      <c r="J48" s="7">
        <v>55</v>
      </c>
      <c r="K48" s="37"/>
      <c r="L48" s="95" t="str">
        <f t="shared" si="12"/>
        <v/>
      </c>
      <c r="M48" s="96"/>
      <c r="N48" s="51" t="str">
        <f t="shared" si="13"/>
        <v/>
      </c>
      <c r="O48" s="31" t="str">
        <f t="shared" si="14"/>
        <v/>
      </c>
      <c r="P48" s="31" t="str">
        <f t="shared" si="15"/>
        <v/>
      </c>
      <c r="Q48" s="38"/>
      <c r="R48" s="15"/>
    </row>
    <row r="49" spans="1:18" ht="45.75" customHeight="1">
      <c r="B49" s="7">
        <v>36</v>
      </c>
      <c r="C49" s="37"/>
      <c r="D49" s="95" t="str">
        <f t="shared" si="8"/>
        <v/>
      </c>
      <c r="E49" s="102"/>
      <c r="F49" s="51" t="str">
        <f t="shared" si="9"/>
        <v/>
      </c>
      <c r="G49" s="31" t="str">
        <f t="shared" si="10"/>
        <v/>
      </c>
      <c r="H49" s="31" t="str">
        <f t="shared" si="11"/>
        <v/>
      </c>
      <c r="I49" s="38"/>
      <c r="J49" s="7">
        <v>56</v>
      </c>
      <c r="K49" s="37"/>
      <c r="L49" s="95" t="str">
        <f t="shared" si="12"/>
        <v/>
      </c>
      <c r="M49" s="96"/>
      <c r="N49" s="51" t="str">
        <f t="shared" si="13"/>
        <v/>
      </c>
      <c r="O49" s="31" t="str">
        <f t="shared" si="14"/>
        <v/>
      </c>
      <c r="P49" s="31" t="str">
        <f t="shared" si="15"/>
        <v/>
      </c>
      <c r="Q49" s="38"/>
      <c r="R49" s="15"/>
    </row>
    <row r="50" spans="1:18" ht="45.75" customHeight="1">
      <c r="B50" s="7">
        <v>37</v>
      </c>
      <c r="C50" s="37"/>
      <c r="D50" s="95" t="str">
        <f t="shared" si="8"/>
        <v/>
      </c>
      <c r="E50" s="102"/>
      <c r="F50" s="51" t="str">
        <f t="shared" si="9"/>
        <v/>
      </c>
      <c r="G50" s="31" t="str">
        <f t="shared" si="10"/>
        <v/>
      </c>
      <c r="H50" s="31" t="str">
        <f t="shared" si="11"/>
        <v/>
      </c>
      <c r="I50" s="38"/>
      <c r="J50" s="7">
        <v>57</v>
      </c>
      <c r="K50" s="37"/>
      <c r="L50" s="95" t="str">
        <f t="shared" si="12"/>
        <v/>
      </c>
      <c r="M50" s="96"/>
      <c r="N50" s="51" t="str">
        <f t="shared" si="13"/>
        <v/>
      </c>
      <c r="O50" s="31" t="str">
        <f t="shared" si="14"/>
        <v/>
      </c>
      <c r="P50" s="31" t="str">
        <f t="shared" si="15"/>
        <v/>
      </c>
      <c r="Q50" s="38"/>
      <c r="R50" s="15"/>
    </row>
    <row r="51" spans="1:18" ht="45.75" customHeight="1">
      <c r="B51" s="7">
        <v>38</v>
      </c>
      <c r="C51" s="37"/>
      <c r="D51" s="95" t="str">
        <f t="shared" si="8"/>
        <v/>
      </c>
      <c r="E51" s="102"/>
      <c r="F51" s="51" t="str">
        <f t="shared" si="9"/>
        <v/>
      </c>
      <c r="G51" s="31" t="str">
        <f t="shared" si="10"/>
        <v/>
      </c>
      <c r="H51" s="31" t="str">
        <f t="shared" si="11"/>
        <v/>
      </c>
      <c r="I51" s="38"/>
      <c r="J51" s="7">
        <v>58</v>
      </c>
      <c r="K51" s="37"/>
      <c r="L51" s="95" t="str">
        <f t="shared" si="12"/>
        <v/>
      </c>
      <c r="M51" s="96"/>
      <c r="N51" s="51" t="str">
        <f t="shared" si="13"/>
        <v/>
      </c>
      <c r="O51" s="31" t="str">
        <f t="shared" si="14"/>
        <v/>
      </c>
      <c r="P51" s="31" t="str">
        <f t="shared" si="15"/>
        <v/>
      </c>
      <c r="Q51" s="38"/>
      <c r="R51" s="15"/>
    </row>
    <row r="52" spans="1:18" ht="45.75" customHeight="1">
      <c r="B52" s="7">
        <v>39</v>
      </c>
      <c r="C52" s="37"/>
      <c r="D52" s="95" t="str">
        <f t="shared" si="8"/>
        <v/>
      </c>
      <c r="E52" s="102"/>
      <c r="F52" s="51" t="str">
        <f t="shared" si="9"/>
        <v/>
      </c>
      <c r="G52" s="31" t="str">
        <f t="shared" si="10"/>
        <v/>
      </c>
      <c r="H52" s="31" t="str">
        <f t="shared" si="11"/>
        <v/>
      </c>
      <c r="I52" s="38"/>
      <c r="J52" s="7">
        <v>59</v>
      </c>
      <c r="K52" s="37"/>
      <c r="L52" s="95" t="str">
        <f t="shared" si="12"/>
        <v/>
      </c>
      <c r="M52" s="96"/>
      <c r="N52" s="51" t="str">
        <f t="shared" si="13"/>
        <v/>
      </c>
      <c r="O52" s="31" t="str">
        <f t="shared" si="14"/>
        <v/>
      </c>
      <c r="P52" s="31" t="str">
        <f t="shared" si="15"/>
        <v/>
      </c>
      <c r="Q52" s="38"/>
      <c r="R52" s="15"/>
    </row>
    <row r="53" spans="1:18" ht="45.75" customHeight="1">
      <c r="B53" s="7">
        <v>40</v>
      </c>
      <c r="C53" s="37"/>
      <c r="D53" s="95" t="str">
        <f t="shared" si="8"/>
        <v/>
      </c>
      <c r="E53" s="102"/>
      <c r="F53" s="51" t="str">
        <f t="shared" si="9"/>
        <v/>
      </c>
      <c r="G53" s="31" t="str">
        <f t="shared" si="10"/>
        <v/>
      </c>
      <c r="H53" s="31" t="str">
        <f t="shared" si="11"/>
        <v/>
      </c>
      <c r="I53" s="38"/>
      <c r="J53" s="7">
        <v>60</v>
      </c>
      <c r="K53" s="37"/>
      <c r="L53" s="95" t="str">
        <f t="shared" si="12"/>
        <v/>
      </c>
      <c r="M53" s="96"/>
      <c r="N53" s="51" t="str">
        <f t="shared" si="13"/>
        <v/>
      </c>
      <c r="O53" s="31" t="str">
        <f t="shared" si="14"/>
        <v/>
      </c>
      <c r="P53" s="31" t="str">
        <f t="shared" si="15"/>
        <v/>
      </c>
      <c r="Q53" s="38"/>
      <c r="R53" s="15"/>
    </row>
    <row r="54" spans="1:18" ht="45.75" customHeight="1">
      <c r="B54" s="7">
        <v>41</v>
      </c>
      <c r="C54" s="37"/>
      <c r="D54" s="95" t="str">
        <f t="shared" si="8"/>
        <v/>
      </c>
      <c r="E54" s="102"/>
      <c r="F54" s="51" t="str">
        <f t="shared" si="9"/>
        <v/>
      </c>
      <c r="G54" s="31" t="str">
        <f t="shared" si="10"/>
        <v/>
      </c>
      <c r="H54" s="31" t="str">
        <f t="shared" si="11"/>
        <v/>
      </c>
      <c r="I54" s="38"/>
      <c r="J54" s="7">
        <v>61</v>
      </c>
      <c r="K54" s="37"/>
      <c r="L54" s="95" t="str">
        <f t="shared" si="12"/>
        <v/>
      </c>
      <c r="M54" s="96"/>
      <c r="N54" s="51" t="str">
        <f t="shared" si="13"/>
        <v/>
      </c>
      <c r="O54" s="31" t="str">
        <f t="shared" si="14"/>
        <v/>
      </c>
      <c r="P54" s="31" t="str">
        <f t="shared" si="15"/>
        <v/>
      </c>
      <c r="Q54" s="38"/>
      <c r="R54" s="15"/>
    </row>
    <row r="55" spans="1:18" ht="45.75" customHeight="1">
      <c r="B55" s="7">
        <v>42</v>
      </c>
      <c r="C55" s="37"/>
      <c r="D55" s="95" t="str">
        <f t="shared" si="8"/>
        <v/>
      </c>
      <c r="E55" s="102"/>
      <c r="F55" s="51" t="str">
        <f t="shared" si="9"/>
        <v/>
      </c>
      <c r="G55" s="31" t="str">
        <f t="shared" si="10"/>
        <v/>
      </c>
      <c r="H55" s="31" t="str">
        <f t="shared" si="11"/>
        <v/>
      </c>
      <c r="I55" s="38"/>
      <c r="J55" s="7">
        <v>62</v>
      </c>
      <c r="K55" s="37"/>
      <c r="L55" s="95" t="str">
        <f t="shared" si="12"/>
        <v/>
      </c>
      <c r="M55" s="96"/>
      <c r="N55" s="51" t="str">
        <f t="shared" si="13"/>
        <v/>
      </c>
      <c r="O55" s="31" t="str">
        <f t="shared" si="14"/>
        <v/>
      </c>
      <c r="P55" s="31" t="str">
        <f t="shared" si="15"/>
        <v/>
      </c>
      <c r="Q55" s="38"/>
      <c r="R55" s="15"/>
    </row>
    <row r="56" spans="1:18" ht="45.75" customHeight="1">
      <c r="B56" s="7">
        <v>43</v>
      </c>
      <c r="C56" s="37"/>
      <c r="D56" s="95" t="str">
        <f t="shared" si="8"/>
        <v/>
      </c>
      <c r="E56" s="102"/>
      <c r="F56" s="51" t="str">
        <f t="shared" si="9"/>
        <v/>
      </c>
      <c r="G56" s="31" t="str">
        <f t="shared" si="10"/>
        <v/>
      </c>
      <c r="H56" s="31" t="str">
        <f t="shared" si="11"/>
        <v/>
      </c>
      <c r="I56" s="38"/>
      <c r="J56" s="7">
        <v>63</v>
      </c>
      <c r="K56" s="37"/>
      <c r="L56" s="95" t="str">
        <f t="shared" si="12"/>
        <v/>
      </c>
      <c r="M56" s="96"/>
      <c r="N56" s="51" t="str">
        <f t="shared" si="13"/>
        <v/>
      </c>
      <c r="O56" s="31" t="str">
        <f t="shared" si="14"/>
        <v/>
      </c>
      <c r="P56" s="31" t="str">
        <f t="shared" si="15"/>
        <v/>
      </c>
      <c r="Q56" s="38"/>
      <c r="R56" s="15"/>
    </row>
    <row r="57" spans="1:18" ht="45.75" customHeight="1">
      <c r="B57" s="7">
        <v>44</v>
      </c>
      <c r="C57" s="37"/>
      <c r="D57" s="95" t="str">
        <f t="shared" si="8"/>
        <v/>
      </c>
      <c r="E57" s="102"/>
      <c r="F57" s="51" t="str">
        <f t="shared" si="9"/>
        <v/>
      </c>
      <c r="G57" s="31" t="str">
        <f t="shared" si="10"/>
        <v/>
      </c>
      <c r="H57" s="31" t="str">
        <f t="shared" si="11"/>
        <v/>
      </c>
      <c r="I57" s="38"/>
      <c r="J57" s="7">
        <v>64</v>
      </c>
      <c r="K57" s="37"/>
      <c r="L57" s="95" t="str">
        <f t="shared" si="12"/>
        <v/>
      </c>
      <c r="M57" s="96"/>
      <c r="N57" s="51" t="str">
        <f t="shared" si="13"/>
        <v/>
      </c>
      <c r="O57" s="31" t="str">
        <f t="shared" si="14"/>
        <v/>
      </c>
      <c r="P57" s="31" t="str">
        <f t="shared" si="15"/>
        <v/>
      </c>
      <c r="Q57" s="38"/>
      <c r="R57" s="15"/>
    </row>
    <row r="58" spans="1:18" ht="45.75" customHeight="1">
      <c r="A58" s="11"/>
      <c r="B58" s="7">
        <v>45</v>
      </c>
      <c r="C58" s="37"/>
      <c r="D58" s="95" t="str">
        <f t="shared" si="8"/>
        <v/>
      </c>
      <c r="E58" s="102"/>
      <c r="F58" s="51" t="str">
        <f t="shared" si="9"/>
        <v/>
      </c>
      <c r="G58" s="31" t="str">
        <f t="shared" si="10"/>
        <v/>
      </c>
      <c r="H58" s="31" t="str">
        <f t="shared" si="11"/>
        <v/>
      </c>
      <c r="I58" s="38"/>
      <c r="J58" s="7">
        <v>65</v>
      </c>
      <c r="K58" s="37"/>
      <c r="L58" s="95" t="str">
        <f t="shared" si="12"/>
        <v/>
      </c>
      <c r="M58" s="96"/>
      <c r="N58" s="51" t="str">
        <f t="shared" si="13"/>
        <v/>
      </c>
      <c r="O58" s="31" t="str">
        <f t="shared" si="14"/>
        <v/>
      </c>
      <c r="P58" s="31" t="str">
        <f t="shared" si="15"/>
        <v/>
      </c>
      <c r="Q58" s="38"/>
      <c r="R58" s="15"/>
    </row>
    <row r="59" spans="1:18" ht="45.75" customHeight="1">
      <c r="B59" s="7">
        <v>46</v>
      </c>
      <c r="C59" s="37"/>
      <c r="D59" s="95" t="str">
        <f t="shared" si="8"/>
        <v/>
      </c>
      <c r="E59" s="102"/>
      <c r="F59" s="51" t="str">
        <f t="shared" si="9"/>
        <v/>
      </c>
      <c r="G59" s="31" t="str">
        <f t="shared" si="10"/>
        <v/>
      </c>
      <c r="H59" s="31" t="str">
        <f t="shared" si="11"/>
        <v/>
      </c>
      <c r="I59" s="38"/>
      <c r="J59" s="7">
        <v>66</v>
      </c>
      <c r="K59" s="37"/>
      <c r="L59" s="95" t="str">
        <f t="shared" si="12"/>
        <v/>
      </c>
      <c r="M59" s="96"/>
      <c r="N59" s="51" t="str">
        <f t="shared" si="13"/>
        <v/>
      </c>
      <c r="O59" s="31" t="str">
        <f t="shared" si="14"/>
        <v/>
      </c>
      <c r="P59" s="31" t="str">
        <f t="shared" si="15"/>
        <v/>
      </c>
      <c r="Q59" s="38"/>
      <c r="R59" s="15"/>
    </row>
    <row r="60" spans="1:18" ht="45.75" customHeight="1">
      <c r="B60" s="7">
        <v>47</v>
      </c>
      <c r="C60" s="37"/>
      <c r="D60" s="95" t="str">
        <f t="shared" si="8"/>
        <v/>
      </c>
      <c r="E60" s="102"/>
      <c r="F60" s="51" t="str">
        <f t="shared" si="9"/>
        <v/>
      </c>
      <c r="G60" s="31" t="str">
        <f t="shared" si="10"/>
        <v/>
      </c>
      <c r="H60" s="31" t="str">
        <f t="shared" si="11"/>
        <v/>
      </c>
      <c r="I60" s="38"/>
      <c r="J60" s="7">
        <v>67</v>
      </c>
      <c r="K60" s="37"/>
      <c r="L60" s="95" t="str">
        <f t="shared" si="12"/>
        <v/>
      </c>
      <c r="M60" s="96"/>
      <c r="N60" s="51" t="str">
        <f t="shared" si="13"/>
        <v/>
      </c>
      <c r="O60" s="31" t="str">
        <f t="shared" si="14"/>
        <v/>
      </c>
      <c r="P60" s="31" t="str">
        <f t="shared" si="15"/>
        <v/>
      </c>
      <c r="Q60" s="38"/>
      <c r="R60" s="15"/>
    </row>
    <row r="61" spans="1:18" ht="45.75" customHeight="1">
      <c r="B61" s="7">
        <v>48</v>
      </c>
      <c r="C61" s="37"/>
      <c r="D61" s="95" t="str">
        <f t="shared" si="8"/>
        <v/>
      </c>
      <c r="E61" s="102"/>
      <c r="F61" s="51" t="str">
        <f t="shared" si="9"/>
        <v/>
      </c>
      <c r="G61" s="31" t="str">
        <f t="shared" si="10"/>
        <v/>
      </c>
      <c r="H61" s="31" t="str">
        <f t="shared" si="11"/>
        <v/>
      </c>
      <c r="I61" s="38"/>
      <c r="J61" s="7">
        <v>68</v>
      </c>
      <c r="K61" s="37"/>
      <c r="L61" s="95" t="str">
        <f t="shared" si="12"/>
        <v/>
      </c>
      <c r="M61" s="96"/>
      <c r="N61" s="51" t="str">
        <f t="shared" si="13"/>
        <v/>
      </c>
      <c r="O61" s="31" t="str">
        <f t="shared" si="14"/>
        <v/>
      </c>
      <c r="P61" s="31" t="str">
        <f t="shared" si="15"/>
        <v/>
      </c>
      <c r="Q61" s="38"/>
      <c r="R61" s="15"/>
    </row>
    <row r="62" spans="1:18" ht="45.75" customHeight="1">
      <c r="B62" s="7">
        <v>49</v>
      </c>
      <c r="C62" s="37"/>
      <c r="D62" s="95" t="str">
        <f t="shared" si="8"/>
        <v/>
      </c>
      <c r="E62" s="102"/>
      <c r="F62" s="51" t="str">
        <f t="shared" si="9"/>
        <v/>
      </c>
      <c r="G62" s="31" t="str">
        <f t="shared" si="10"/>
        <v/>
      </c>
      <c r="H62" s="31" t="str">
        <f t="shared" si="11"/>
        <v/>
      </c>
      <c r="I62" s="38"/>
      <c r="J62" s="7">
        <v>69</v>
      </c>
      <c r="K62" s="37"/>
      <c r="L62" s="95" t="str">
        <f t="shared" si="12"/>
        <v/>
      </c>
      <c r="M62" s="96"/>
      <c r="N62" s="51" t="str">
        <f t="shared" si="13"/>
        <v/>
      </c>
      <c r="O62" s="31" t="str">
        <f t="shared" si="14"/>
        <v/>
      </c>
      <c r="P62" s="31" t="str">
        <f t="shared" si="15"/>
        <v/>
      </c>
      <c r="Q62" s="38"/>
      <c r="R62" s="15"/>
    </row>
    <row r="63" spans="1:18" ht="45.75" customHeight="1">
      <c r="A63" s="11"/>
      <c r="B63" s="7">
        <v>50</v>
      </c>
      <c r="C63" s="37"/>
      <c r="D63" s="95" t="str">
        <f t="shared" si="8"/>
        <v/>
      </c>
      <c r="E63" s="102"/>
      <c r="F63" s="51" t="str">
        <f t="shared" si="9"/>
        <v/>
      </c>
      <c r="G63" s="31" t="str">
        <f t="shared" si="10"/>
        <v/>
      </c>
      <c r="H63" s="31" t="str">
        <f t="shared" si="11"/>
        <v/>
      </c>
      <c r="I63" s="38"/>
      <c r="J63" s="7">
        <v>70</v>
      </c>
      <c r="K63" s="37"/>
      <c r="L63" s="95" t="str">
        <f t="shared" si="12"/>
        <v/>
      </c>
      <c r="M63" s="96"/>
      <c r="N63" s="51" t="str">
        <f t="shared" si="13"/>
        <v/>
      </c>
      <c r="O63" s="31" t="str">
        <f t="shared" si="14"/>
        <v/>
      </c>
      <c r="P63" s="31" t="str">
        <f t="shared" si="15"/>
        <v/>
      </c>
      <c r="Q63" s="38"/>
      <c r="R63" s="15"/>
    </row>
    <row r="64" spans="1:18" ht="4.5" customHeight="1"/>
    <row r="65" spans="2:18" ht="21">
      <c r="M65" s="32">
        <v>3</v>
      </c>
      <c r="N65" s="5" t="s">
        <v>21</v>
      </c>
      <c r="O65" s="52">
        <f>O1</f>
        <v>1</v>
      </c>
      <c r="Q65" t="s">
        <v>20</v>
      </c>
    </row>
    <row r="66" spans="2:18" ht="33.75" customHeight="1">
      <c r="C66" s="106" t="s">
        <v>0</v>
      </c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</row>
    <row r="67" spans="2:18" ht="7.5" customHeight="1"/>
    <row r="68" spans="2:18" ht="45.75" customHeight="1">
      <c r="B68" s="107" t="str">
        <f>B4</f>
        <v>長浜北星</v>
      </c>
      <c r="C68" s="108"/>
      <c r="D68" s="108"/>
      <c r="E68" s="108"/>
      <c r="F68" s="8" t="s">
        <v>19</v>
      </c>
      <c r="G68" s="1"/>
      <c r="H68" s="1"/>
      <c r="I68" s="18"/>
      <c r="J68" s="18"/>
      <c r="K68" s="18"/>
      <c r="L68" s="18"/>
      <c r="M68" s="109">
        <f>M4</f>
        <v>0</v>
      </c>
      <c r="N68" s="109"/>
      <c r="O68" s="109"/>
      <c r="P68" s="110"/>
      <c r="Q68" s="8" t="s">
        <v>7</v>
      </c>
    </row>
    <row r="69" spans="2:18" ht="22.5" customHeight="1">
      <c r="B69" s="111" t="str">
        <f>B5</f>
        <v>総合</v>
      </c>
      <c r="C69" s="112"/>
      <c r="D69" s="112"/>
      <c r="E69" s="112"/>
      <c r="F69" s="115" t="s">
        <v>18</v>
      </c>
      <c r="G69" s="1"/>
      <c r="H69" s="1"/>
      <c r="I69" s="19"/>
      <c r="J69" s="19"/>
      <c r="K69" s="9"/>
      <c r="L69" s="9"/>
      <c r="M69" s="104" t="s">
        <v>50</v>
      </c>
      <c r="N69" s="117" t="str">
        <f>N6</f>
        <v>滋賀　太郎</v>
      </c>
      <c r="O69" s="118"/>
      <c r="P69" s="118"/>
      <c r="Q69" s="119"/>
    </row>
    <row r="70" spans="2:18" ht="22.5" customHeight="1">
      <c r="B70" s="113"/>
      <c r="C70" s="114"/>
      <c r="D70" s="114"/>
      <c r="E70" s="114"/>
      <c r="F70" s="116"/>
      <c r="G70" s="1"/>
      <c r="H70" s="1"/>
      <c r="I70" s="20"/>
      <c r="J70" s="20"/>
      <c r="K70" s="9"/>
      <c r="L70" s="9"/>
      <c r="M70" s="105"/>
      <c r="N70" s="120"/>
      <c r="O70" s="121"/>
      <c r="P70" s="121"/>
      <c r="Q70" s="122"/>
    </row>
    <row r="71" spans="2:18" ht="15" customHeight="1"/>
    <row r="72" spans="2:18" ht="18.75" customHeight="1">
      <c r="B72" s="3" t="s">
        <v>2</v>
      </c>
      <c r="C72" s="103" t="s">
        <v>1</v>
      </c>
      <c r="D72" s="103"/>
      <c r="E72" s="100"/>
      <c r="F72" s="3" t="s">
        <v>40</v>
      </c>
      <c r="G72" s="3" t="s">
        <v>3</v>
      </c>
      <c r="H72" s="22"/>
      <c r="I72" s="3" t="s">
        <v>4</v>
      </c>
      <c r="J72" s="3" t="s">
        <v>2</v>
      </c>
      <c r="K72" s="100" t="s">
        <v>1</v>
      </c>
      <c r="L72" s="101"/>
      <c r="M72" s="101"/>
      <c r="N72" s="3" t="s">
        <v>40</v>
      </c>
      <c r="O72" s="3" t="s">
        <v>3</v>
      </c>
      <c r="P72" s="22"/>
      <c r="Q72" s="3" t="s">
        <v>4</v>
      </c>
      <c r="R72" s="10"/>
    </row>
    <row r="73" spans="2:18" ht="45.75" customHeight="1">
      <c r="B73" s="7">
        <v>71</v>
      </c>
      <c r="C73" s="37"/>
      <c r="D73" s="95" t="str">
        <f t="shared" ref="D73:D92" si="16">IF(C73="","",VLOOKUP(C73,学年名簿,2))</f>
        <v/>
      </c>
      <c r="E73" s="102"/>
      <c r="F73" s="51" t="str">
        <f t="shared" ref="F73:F92" si="17">IF(C73="","",VLOOKUP(C73,学年名簿,3))</f>
        <v/>
      </c>
      <c r="G73" s="31" t="str">
        <f t="shared" ref="G73:G92" si="18">IF(C73="","",VLOOKUP(C73,学年名簿,4))</f>
        <v/>
      </c>
      <c r="H73" s="31" t="str">
        <f t="shared" ref="H73:H92" si="19">IF(C73="","",VLOOKUP(C73,学年名簿,5))</f>
        <v/>
      </c>
      <c r="I73" s="38"/>
      <c r="J73" s="34">
        <v>91</v>
      </c>
      <c r="K73" s="37"/>
      <c r="L73" s="95" t="str">
        <f t="shared" ref="L73:L92" si="20">IF(K73="","",VLOOKUP(K73,学年名簿,2))</f>
        <v/>
      </c>
      <c r="M73" s="96"/>
      <c r="N73" s="51" t="str">
        <f t="shared" ref="N73:N92" si="21">IF(K73="","",VLOOKUP(K73,学年名簿,3))</f>
        <v/>
      </c>
      <c r="O73" s="31" t="str">
        <f t="shared" ref="O73:O92" si="22">IF(K73="","",VLOOKUP(K73,学年名簿,4))</f>
        <v/>
      </c>
      <c r="P73" s="31" t="str">
        <f t="shared" ref="P73:P92" si="23">IF(K73="","",VLOOKUP(K73,学年名簿,5))</f>
        <v/>
      </c>
      <c r="Q73" s="38"/>
      <c r="R73" s="13"/>
    </row>
    <row r="74" spans="2:18" ht="45.75" customHeight="1">
      <c r="B74" s="7">
        <v>72</v>
      </c>
      <c r="C74" s="37"/>
      <c r="D74" s="95" t="str">
        <f t="shared" si="16"/>
        <v/>
      </c>
      <c r="E74" s="102"/>
      <c r="F74" s="51" t="str">
        <f t="shared" si="17"/>
        <v/>
      </c>
      <c r="G74" s="31" t="str">
        <f t="shared" si="18"/>
        <v/>
      </c>
      <c r="H74" s="31" t="str">
        <f t="shared" si="19"/>
        <v/>
      </c>
      <c r="I74" s="38"/>
      <c r="J74" s="34">
        <v>92</v>
      </c>
      <c r="K74" s="37"/>
      <c r="L74" s="95" t="str">
        <f t="shared" si="20"/>
        <v/>
      </c>
      <c r="M74" s="96"/>
      <c r="N74" s="51" t="str">
        <f t="shared" si="21"/>
        <v/>
      </c>
      <c r="O74" s="31" t="str">
        <f t="shared" si="22"/>
        <v/>
      </c>
      <c r="P74" s="31" t="str">
        <f t="shared" si="23"/>
        <v/>
      </c>
      <c r="Q74" s="38"/>
      <c r="R74" s="15"/>
    </row>
    <row r="75" spans="2:18" ht="45.75" customHeight="1">
      <c r="B75" s="7">
        <v>73</v>
      </c>
      <c r="C75" s="37"/>
      <c r="D75" s="95" t="str">
        <f t="shared" si="16"/>
        <v/>
      </c>
      <c r="E75" s="102"/>
      <c r="F75" s="51" t="str">
        <f t="shared" si="17"/>
        <v/>
      </c>
      <c r="G75" s="31" t="str">
        <f t="shared" si="18"/>
        <v/>
      </c>
      <c r="H75" s="31" t="str">
        <f t="shared" si="19"/>
        <v/>
      </c>
      <c r="I75" s="38"/>
      <c r="J75" s="34">
        <v>93</v>
      </c>
      <c r="K75" s="37"/>
      <c r="L75" s="95" t="str">
        <f t="shared" si="20"/>
        <v/>
      </c>
      <c r="M75" s="96"/>
      <c r="N75" s="51" t="str">
        <f t="shared" si="21"/>
        <v/>
      </c>
      <c r="O75" s="31" t="str">
        <f t="shared" si="22"/>
        <v/>
      </c>
      <c r="P75" s="31" t="str">
        <f t="shared" si="23"/>
        <v/>
      </c>
      <c r="Q75" s="38"/>
      <c r="R75" s="15"/>
    </row>
    <row r="76" spans="2:18" ht="45.75" customHeight="1">
      <c r="B76" s="7">
        <v>74</v>
      </c>
      <c r="C76" s="37"/>
      <c r="D76" s="95" t="str">
        <f t="shared" si="16"/>
        <v/>
      </c>
      <c r="E76" s="102"/>
      <c r="F76" s="51" t="str">
        <f t="shared" si="17"/>
        <v/>
      </c>
      <c r="G76" s="31" t="str">
        <f t="shared" si="18"/>
        <v/>
      </c>
      <c r="H76" s="31" t="str">
        <f t="shared" si="19"/>
        <v/>
      </c>
      <c r="I76" s="38"/>
      <c r="J76" s="34">
        <v>94</v>
      </c>
      <c r="K76" s="37"/>
      <c r="L76" s="95" t="str">
        <f t="shared" si="20"/>
        <v/>
      </c>
      <c r="M76" s="96"/>
      <c r="N76" s="51" t="str">
        <f t="shared" si="21"/>
        <v/>
      </c>
      <c r="O76" s="31" t="str">
        <f t="shared" si="22"/>
        <v/>
      </c>
      <c r="P76" s="31" t="str">
        <f t="shared" si="23"/>
        <v/>
      </c>
      <c r="Q76" s="38"/>
      <c r="R76" s="15"/>
    </row>
    <row r="77" spans="2:18" ht="45.75" customHeight="1">
      <c r="B77" s="7">
        <v>75</v>
      </c>
      <c r="C77" s="37"/>
      <c r="D77" s="95" t="str">
        <f t="shared" si="16"/>
        <v/>
      </c>
      <c r="E77" s="102"/>
      <c r="F77" s="51" t="str">
        <f t="shared" si="17"/>
        <v/>
      </c>
      <c r="G77" s="31" t="str">
        <f t="shared" si="18"/>
        <v/>
      </c>
      <c r="H77" s="31" t="str">
        <f t="shared" si="19"/>
        <v/>
      </c>
      <c r="I77" s="38"/>
      <c r="J77" s="34">
        <v>95</v>
      </c>
      <c r="K77" s="37"/>
      <c r="L77" s="95" t="str">
        <f t="shared" si="20"/>
        <v/>
      </c>
      <c r="M77" s="96"/>
      <c r="N77" s="51" t="str">
        <f t="shared" si="21"/>
        <v/>
      </c>
      <c r="O77" s="31" t="str">
        <f t="shared" si="22"/>
        <v/>
      </c>
      <c r="P77" s="31" t="str">
        <f t="shared" si="23"/>
        <v/>
      </c>
      <c r="Q77" s="38"/>
      <c r="R77" s="15"/>
    </row>
    <row r="78" spans="2:18" ht="45.75" customHeight="1">
      <c r="B78" s="7">
        <v>76</v>
      </c>
      <c r="C78" s="37"/>
      <c r="D78" s="95" t="str">
        <f t="shared" si="16"/>
        <v/>
      </c>
      <c r="E78" s="102"/>
      <c r="F78" s="51" t="str">
        <f t="shared" si="17"/>
        <v/>
      </c>
      <c r="G78" s="31" t="str">
        <f t="shared" si="18"/>
        <v/>
      </c>
      <c r="H78" s="31" t="str">
        <f t="shared" si="19"/>
        <v/>
      </c>
      <c r="I78" s="38"/>
      <c r="J78" s="34">
        <v>96</v>
      </c>
      <c r="K78" s="37"/>
      <c r="L78" s="95" t="str">
        <f t="shared" si="20"/>
        <v/>
      </c>
      <c r="M78" s="96"/>
      <c r="N78" s="51" t="str">
        <f t="shared" si="21"/>
        <v/>
      </c>
      <c r="O78" s="31" t="str">
        <f t="shared" si="22"/>
        <v/>
      </c>
      <c r="P78" s="31" t="str">
        <f t="shared" si="23"/>
        <v/>
      </c>
      <c r="Q78" s="38"/>
      <c r="R78" s="15"/>
    </row>
    <row r="79" spans="2:18" ht="45.75" customHeight="1">
      <c r="B79" s="7">
        <v>77</v>
      </c>
      <c r="C79" s="37"/>
      <c r="D79" s="95" t="str">
        <f t="shared" si="16"/>
        <v/>
      </c>
      <c r="E79" s="102"/>
      <c r="F79" s="51" t="str">
        <f t="shared" si="17"/>
        <v/>
      </c>
      <c r="G79" s="31" t="str">
        <f t="shared" si="18"/>
        <v/>
      </c>
      <c r="H79" s="31" t="str">
        <f t="shared" si="19"/>
        <v/>
      </c>
      <c r="I79" s="38"/>
      <c r="J79" s="34">
        <v>97</v>
      </c>
      <c r="K79" s="37"/>
      <c r="L79" s="95" t="str">
        <f t="shared" si="20"/>
        <v/>
      </c>
      <c r="M79" s="96"/>
      <c r="N79" s="51" t="str">
        <f t="shared" si="21"/>
        <v/>
      </c>
      <c r="O79" s="31" t="str">
        <f t="shared" si="22"/>
        <v/>
      </c>
      <c r="P79" s="31" t="str">
        <f t="shared" si="23"/>
        <v/>
      </c>
      <c r="Q79" s="38"/>
      <c r="R79" s="15"/>
    </row>
    <row r="80" spans="2:18" ht="45.75" customHeight="1">
      <c r="B80" s="7">
        <v>78</v>
      </c>
      <c r="C80" s="37"/>
      <c r="D80" s="95" t="str">
        <f t="shared" si="16"/>
        <v/>
      </c>
      <c r="E80" s="102"/>
      <c r="F80" s="51" t="str">
        <f t="shared" si="17"/>
        <v/>
      </c>
      <c r="G80" s="31" t="str">
        <f t="shared" si="18"/>
        <v/>
      </c>
      <c r="H80" s="31" t="str">
        <f t="shared" si="19"/>
        <v/>
      </c>
      <c r="I80" s="38"/>
      <c r="J80" s="34">
        <v>98</v>
      </c>
      <c r="K80" s="37"/>
      <c r="L80" s="95" t="str">
        <f t="shared" si="20"/>
        <v/>
      </c>
      <c r="M80" s="96"/>
      <c r="N80" s="51" t="str">
        <f t="shared" si="21"/>
        <v/>
      </c>
      <c r="O80" s="31" t="str">
        <f t="shared" si="22"/>
        <v/>
      </c>
      <c r="P80" s="31" t="str">
        <f t="shared" si="23"/>
        <v/>
      </c>
      <c r="Q80" s="38"/>
      <c r="R80" s="15"/>
    </row>
    <row r="81" spans="1:18" ht="45.75" customHeight="1">
      <c r="B81" s="7">
        <v>79</v>
      </c>
      <c r="C81" s="37"/>
      <c r="D81" s="95" t="str">
        <f t="shared" si="16"/>
        <v/>
      </c>
      <c r="E81" s="102"/>
      <c r="F81" s="51" t="str">
        <f t="shared" si="17"/>
        <v/>
      </c>
      <c r="G81" s="31" t="str">
        <f t="shared" si="18"/>
        <v/>
      </c>
      <c r="H81" s="31" t="str">
        <f t="shared" si="19"/>
        <v/>
      </c>
      <c r="I81" s="38"/>
      <c r="J81" s="34">
        <v>99</v>
      </c>
      <c r="K81" s="37"/>
      <c r="L81" s="95" t="str">
        <f t="shared" si="20"/>
        <v/>
      </c>
      <c r="M81" s="96"/>
      <c r="N81" s="51" t="str">
        <f t="shared" si="21"/>
        <v/>
      </c>
      <c r="O81" s="31" t="str">
        <f t="shared" si="22"/>
        <v/>
      </c>
      <c r="P81" s="31" t="str">
        <f t="shared" si="23"/>
        <v/>
      </c>
      <c r="Q81" s="38"/>
      <c r="R81" s="15"/>
    </row>
    <row r="82" spans="1:18" ht="45.75" customHeight="1">
      <c r="B82" s="7">
        <v>80</v>
      </c>
      <c r="C82" s="37"/>
      <c r="D82" s="95" t="str">
        <f t="shared" si="16"/>
        <v/>
      </c>
      <c r="E82" s="102"/>
      <c r="F82" s="51" t="str">
        <f t="shared" si="17"/>
        <v/>
      </c>
      <c r="G82" s="31" t="str">
        <f t="shared" si="18"/>
        <v/>
      </c>
      <c r="H82" s="31" t="str">
        <f t="shared" si="19"/>
        <v/>
      </c>
      <c r="I82" s="38"/>
      <c r="J82" s="34">
        <v>100</v>
      </c>
      <c r="K82" s="37"/>
      <c r="L82" s="95" t="str">
        <f t="shared" si="20"/>
        <v/>
      </c>
      <c r="M82" s="96"/>
      <c r="N82" s="51" t="str">
        <f t="shared" si="21"/>
        <v/>
      </c>
      <c r="O82" s="31" t="str">
        <f t="shared" si="22"/>
        <v/>
      </c>
      <c r="P82" s="31" t="str">
        <f t="shared" si="23"/>
        <v/>
      </c>
      <c r="Q82" s="38"/>
      <c r="R82" s="15"/>
    </row>
    <row r="83" spans="1:18" ht="45.75" customHeight="1">
      <c r="B83" s="7">
        <v>81</v>
      </c>
      <c r="C83" s="37"/>
      <c r="D83" s="95" t="str">
        <f t="shared" si="16"/>
        <v/>
      </c>
      <c r="E83" s="102"/>
      <c r="F83" s="51" t="str">
        <f t="shared" si="17"/>
        <v/>
      </c>
      <c r="G83" s="31" t="str">
        <f t="shared" si="18"/>
        <v/>
      </c>
      <c r="H83" s="31" t="str">
        <f t="shared" si="19"/>
        <v/>
      </c>
      <c r="I83" s="38"/>
      <c r="J83" s="34">
        <v>101</v>
      </c>
      <c r="K83" s="37"/>
      <c r="L83" s="95" t="str">
        <f t="shared" si="20"/>
        <v/>
      </c>
      <c r="M83" s="96"/>
      <c r="N83" s="51" t="str">
        <f t="shared" si="21"/>
        <v/>
      </c>
      <c r="O83" s="31" t="str">
        <f t="shared" si="22"/>
        <v/>
      </c>
      <c r="P83" s="31" t="str">
        <f t="shared" si="23"/>
        <v/>
      </c>
      <c r="Q83" s="38"/>
      <c r="R83" s="15"/>
    </row>
    <row r="84" spans="1:18" ht="45.75" customHeight="1">
      <c r="B84" s="7">
        <v>82</v>
      </c>
      <c r="C84" s="37"/>
      <c r="D84" s="95" t="str">
        <f t="shared" si="16"/>
        <v/>
      </c>
      <c r="E84" s="102"/>
      <c r="F84" s="51" t="str">
        <f t="shared" si="17"/>
        <v/>
      </c>
      <c r="G84" s="31" t="str">
        <f t="shared" si="18"/>
        <v/>
      </c>
      <c r="H84" s="31" t="str">
        <f t="shared" si="19"/>
        <v/>
      </c>
      <c r="I84" s="38"/>
      <c r="J84" s="34">
        <v>102</v>
      </c>
      <c r="K84" s="37"/>
      <c r="L84" s="95" t="str">
        <f t="shared" si="20"/>
        <v/>
      </c>
      <c r="M84" s="96"/>
      <c r="N84" s="51" t="str">
        <f t="shared" si="21"/>
        <v/>
      </c>
      <c r="O84" s="31" t="str">
        <f t="shared" si="22"/>
        <v/>
      </c>
      <c r="P84" s="31" t="str">
        <f t="shared" si="23"/>
        <v/>
      </c>
      <c r="Q84" s="38"/>
      <c r="R84" s="15"/>
    </row>
    <row r="85" spans="1:18" ht="45.75" customHeight="1">
      <c r="B85" s="7">
        <v>83</v>
      </c>
      <c r="C85" s="37"/>
      <c r="D85" s="95" t="str">
        <f t="shared" si="16"/>
        <v/>
      </c>
      <c r="E85" s="102"/>
      <c r="F85" s="51" t="str">
        <f t="shared" si="17"/>
        <v/>
      </c>
      <c r="G85" s="31" t="str">
        <f t="shared" si="18"/>
        <v/>
      </c>
      <c r="H85" s="31" t="str">
        <f t="shared" si="19"/>
        <v/>
      </c>
      <c r="I85" s="38"/>
      <c r="J85" s="34">
        <v>103</v>
      </c>
      <c r="K85" s="37"/>
      <c r="L85" s="95" t="str">
        <f t="shared" si="20"/>
        <v/>
      </c>
      <c r="M85" s="96"/>
      <c r="N85" s="51" t="str">
        <f t="shared" si="21"/>
        <v/>
      </c>
      <c r="O85" s="31" t="str">
        <f t="shared" si="22"/>
        <v/>
      </c>
      <c r="P85" s="31" t="str">
        <f t="shared" si="23"/>
        <v/>
      </c>
      <c r="Q85" s="38"/>
      <c r="R85" s="15"/>
    </row>
    <row r="86" spans="1:18" ht="45.75" customHeight="1">
      <c r="B86" s="7">
        <v>84</v>
      </c>
      <c r="C86" s="37"/>
      <c r="D86" s="95" t="str">
        <f t="shared" si="16"/>
        <v/>
      </c>
      <c r="E86" s="102"/>
      <c r="F86" s="51" t="str">
        <f t="shared" si="17"/>
        <v/>
      </c>
      <c r="G86" s="31" t="str">
        <f t="shared" si="18"/>
        <v/>
      </c>
      <c r="H86" s="31" t="str">
        <f t="shared" si="19"/>
        <v/>
      </c>
      <c r="I86" s="38"/>
      <c r="J86" s="34">
        <v>104</v>
      </c>
      <c r="K86" s="37"/>
      <c r="L86" s="95" t="str">
        <f t="shared" si="20"/>
        <v/>
      </c>
      <c r="M86" s="96"/>
      <c r="N86" s="51" t="str">
        <f t="shared" si="21"/>
        <v/>
      </c>
      <c r="O86" s="31" t="str">
        <f t="shared" si="22"/>
        <v/>
      </c>
      <c r="P86" s="31" t="str">
        <f t="shared" si="23"/>
        <v/>
      </c>
      <c r="Q86" s="38"/>
      <c r="R86" s="15"/>
    </row>
    <row r="87" spans="1:18" ht="45.75" customHeight="1">
      <c r="A87" s="11"/>
      <c r="B87" s="7">
        <v>85</v>
      </c>
      <c r="C87" s="37"/>
      <c r="D87" s="95" t="str">
        <f t="shared" si="16"/>
        <v/>
      </c>
      <c r="E87" s="102"/>
      <c r="F87" s="51" t="str">
        <f t="shared" si="17"/>
        <v/>
      </c>
      <c r="G87" s="31" t="str">
        <f t="shared" si="18"/>
        <v/>
      </c>
      <c r="H87" s="31" t="str">
        <f t="shared" si="19"/>
        <v/>
      </c>
      <c r="I87" s="38"/>
      <c r="J87" s="34">
        <v>105</v>
      </c>
      <c r="K87" s="37"/>
      <c r="L87" s="95" t="str">
        <f t="shared" si="20"/>
        <v/>
      </c>
      <c r="M87" s="96"/>
      <c r="N87" s="51" t="str">
        <f t="shared" si="21"/>
        <v/>
      </c>
      <c r="O87" s="31" t="str">
        <f t="shared" si="22"/>
        <v/>
      </c>
      <c r="P87" s="31" t="str">
        <f t="shared" si="23"/>
        <v/>
      </c>
      <c r="Q87" s="38"/>
      <c r="R87" s="15"/>
    </row>
    <row r="88" spans="1:18" ht="45.75" customHeight="1">
      <c r="B88" s="7">
        <v>86</v>
      </c>
      <c r="C88" s="37"/>
      <c r="D88" s="95" t="str">
        <f t="shared" si="16"/>
        <v/>
      </c>
      <c r="E88" s="102"/>
      <c r="F88" s="51" t="str">
        <f t="shared" si="17"/>
        <v/>
      </c>
      <c r="G88" s="31" t="str">
        <f t="shared" si="18"/>
        <v/>
      </c>
      <c r="H88" s="31" t="str">
        <f t="shared" si="19"/>
        <v/>
      </c>
      <c r="I88" s="38"/>
      <c r="J88" s="34">
        <v>106</v>
      </c>
      <c r="K88" s="37"/>
      <c r="L88" s="95" t="str">
        <f t="shared" si="20"/>
        <v/>
      </c>
      <c r="M88" s="96"/>
      <c r="N88" s="51" t="str">
        <f t="shared" si="21"/>
        <v/>
      </c>
      <c r="O88" s="31" t="str">
        <f t="shared" si="22"/>
        <v/>
      </c>
      <c r="P88" s="31" t="str">
        <f t="shared" si="23"/>
        <v/>
      </c>
      <c r="Q88" s="38"/>
      <c r="R88" s="15"/>
    </row>
    <row r="89" spans="1:18" ht="45.75" customHeight="1">
      <c r="B89" s="7">
        <v>87</v>
      </c>
      <c r="C89" s="37"/>
      <c r="D89" s="95" t="str">
        <f t="shared" si="16"/>
        <v/>
      </c>
      <c r="E89" s="102"/>
      <c r="F89" s="51" t="str">
        <f t="shared" si="17"/>
        <v/>
      </c>
      <c r="G89" s="31" t="str">
        <f t="shared" si="18"/>
        <v/>
      </c>
      <c r="H89" s="31" t="str">
        <f t="shared" si="19"/>
        <v/>
      </c>
      <c r="I89" s="38"/>
      <c r="J89" s="34">
        <v>107</v>
      </c>
      <c r="K89" s="37"/>
      <c r="L89" s="95" t="str">
        <f t="shared" si="20"/>
        <v/>
      </c>
      <c r="M89" s="96"/>
      <c r="N89" s="51" t="str">
        <f t="shared" si="21"/>
        <v/>
      </c>
      <c r="O89" s="31" t="str">
        <f t="shared" si="22"/>
        <v/>
      </c>
      <c r="P89" s="31" t="str">
        <f t="shared" si="23"/>
        <v/>
      </c>
      <c r="Q89" s="38"/>
      <c r="R89" s="15"/>
    </row>
    <row r="90" spans="1:18" ht="45.75" customHeight="1">
      <c r="B90" s="7">
        <v>88</v>
      </c>
      <c r="C90" s="37"/>
      <c r="D90" s="95" t="str">
        <f t="shared" si="16"/>
        <v/>
      </c>
      <c r="E90" s="102"/>
      <c r="F90" s="51" t="str">
        <f t="shared" si="17"/>
        <v/>
      </c>
      <c r="G90" s="31" t="str">
        <f t="shared" si="18"/>
        <v/>
      </c>
      <c r="H90" s="31" t="str">
        <f t="shared" si="19"/>
        <v/>
      </c>
      <c r="I90" s="38"/>
      <c r="J90" s="34">
        <v>108</v>
      </c>
      <c r="K90" s="37"/>
      <c r="L90" s="95" t="str">
        <f t="shared" si="20"/>
        <v/>
      </c>
      <c r="M90" s="96"/>
      <c r="N90" s="51" t="str">
        <f t="shared" si="21"/>
        <v/>
      </c>
      <c r="O90" s="31" t="str">
        <f t="shared" si="22"/>
        <v/>
      </c>
      <c r="P90" s="31" t="str">
        <f t="shared" si="23"/>
        <v/>
      </c>
      <c r="Q90" s="38"/>
      <c r="R90" s="15"/>
    </row>
    <row r="91" spans="1:18" ht="45.75" customHeight="1">
      <c r="B91" s="7">
        <v>89</v>
      </c>
      <c r="C91" s="37"/>
      <c r="D91" s="95" t="str">
        <f t="shared" si="16"/>
        <v/>
      </c>
      <c r="E91" s="102"/>
      <c r="F91" s="51" t="str">
        <f t="shared" si="17"/>
        <v/>
      </c>
      <c r="G91" s="31" t="str">
        <f t="shared" si="18"/>
        <v/>
      </c>
      <c r="H91" s="31" t="str">
        <f t="shared" si="19"/>
        <v/>
      </c>
      <c r="I91" s="38"/>
      <c r="J91" s="34">
        <v>109</v>
      </c>
      <c r="K91" s="37"/>
      <c r="L91" s="95" t="str">
        <f t="shared" si="20"/>
        <v/>
      </c>
      <c r="M91" s="96"/>
      <c r="N91" s="51" t="str">
        <f t="shared" si="21"/>
        <v/>
      </c>
      <c r="O91" s="31" t="str">
        <f t="shared" si="22"/>
        <v/>
      </c>
      <c r="P91" s="31" t="str">
        <f t="shared" si="23"/>
        <v/>
      </c>
      <c r="Q91" s="38"/>
      <c r="R91" s="15"/>
    </row>
    <row r="92" spans="1:18" ht="45.75" customHeight="1">
      <c r="A92" s="11"/>
      <c r="B92" s="7">
        <v>90</v>
      </c>
      <c r="C92" s="37"/>
      <c r="D92" s="95" t="str">
        <f t="shared" si="16"/>
        <v/>
      </c>
      <c r="E92" s="102"/>
      <c r="F92" s="51" t="str">
        <f t="shared" si="17"/>
        <v/>
      </c>
      <c r="G92" s="31" t="str">
        <f t="shared" si="18"/>
        <v/>
      </c>
      <c r="H92" s="31" t="str">
        <f t="shared" si="19"/>
        <v/>
      </c>
      <c r="I92" s="38"/>
      <c r="J92" s="34">
        <v>110</v>
      </c>
      <c r="K92" s="37"/>
      <c r="L92" s="95" t="str">
        <f t="shared" si="20"/>
        <v/>
      </c>
      <c r="M92" s="96"/>
      <c r="N92" s="51" t="str">
        <f t="shared" si="21"/>
        <v/>
      </c>
      <c r="O92" s="31" t="str">
        <f t="shared" si="22"/>
        <v/>
      </c>
      <c r="P92" s="31" t="str">
        <f t="shared" si="23"/>
        <v/>
      </c>
      <c r="Q92" s="38"/>
      <c r="R92" s="15"/>
    </row>
    <row r="94" spans="1:18" ht="28.5" customHeight="1">
      <c r="B94" s="146" t="s">
        <v>44</v>
      </c>
      <c r="C94" s="146"/>
      <c r="D94" s="146"/>
      <c r="E94" s="146"/>
      <c r="F94" s="146"/>
      <c r="G94" s="146"/>
      <c r="H94" s="146"/>
      <c r="I94" s="55">
        <f>SUM(I20:I34)+SUM(I44:I63)+SUM(I73:I92)</f>
        <v>2</v>
      </c>
      <c r="J94" s="146" t="s">
        <v>44</v>
      </c>
      <c r="K94" s="146"/>
      <c r="L94" s="146"/>
      <c r="M94" s="146"/>
      <c r="N94" s="146"/>
      <c r="O94" s="146"/>
      <c r="P94" s="146"/>
      <c r="Q94" s="55">
        <f>SUM(Q20:Q34)+SUM(Q44:Q63)+SUM(Q73:Q92)</f>
        <v>0</v>
      </c>
    </row>
    <row r="95" spans="1:18" ht="24.75" customHeight="1">
      <c r="J95" s="146" t="s">
        <v>45</v>
      </c>
      <c r="K95" s="146"/>
      <c r="L95" s="146"/>
      <c r="M95" s="146"/>
      <c r="N95" s="146"/>
      <c r="O95" s="146"/>
      <c r="P95" s="146"/>
      <c r="Q95">
        <f>I94+Q94</f>
        <v>2</v>
      </c>
    </row>
  </sheetData>
  <mergeCells count="180">
    <mergeCell ref="T15:X26"/>
    <mergeCell ref="L14:L15"/>
    <mergeCell ref="M14:M15"/>
    <mergeCell ref="O14:O15"/>
    <mergeCell ref="P14:Q15"/>
    <mergeCell ref="M16:M17"/>
    <mergeCell ref="O16:O17"/>
    <mergeCell ref="P16:Q17"/>
    <mergeCell ref="C15:D15"/>
    <mergeCell ref="E14:F14"/>
    <mergeCell ref="G14:I14"/>
    <mergeCell ref="E15:F15"/>
    <mergeCell ref="G15:I15"/>
    <mergeCell ref="C14:D14"/>
    <mergeCell ref="G16:I16"/>
    <mergeCell ref="D21:E21"/>
    <mergeCell ref="L21:M21"/>
    <mergeCell ref="D22:E22"/>
    <mergeCell ref="L22:M22"/>
    <mergeCell ref="D23:E23"/>
    <mergeCell ref="L23:M23"/>
    <mergeCell ref="D24:E24"/>
    <mergeCell ref="L24:M24"/>
    <mergeCell ref="D25:E25"/>
    <mergeCell ref="B94:H94"/>
    <mergeCell ref="J94:P94"/>
    <mergeCell ref="J95:P95"/>
    <mergeCell ref="D91:E91"/>
    <mergeCell ref="L91:M91"/>
    <mergeCell ref="D92:E92"/>
    <mergeCell ref="L92:M92"/>
    <mergeCell ref="D89:E89"/>
    <mergeCell ref="L89:M89"/>
    <mergeCell ref="D90:E90"/>
    <mergeCell ref="L90:M90"/>
    <mergeCell ref="C2:O2"/>
    <mergeCell ref="B4:E4"/>
    <mergeCell ref="M4:P4"/>
    <mergeCell ref="B5:E6"/>
    <mergeCell ref="F5:F6"/>
    <mergeCell ref="N5:Q5"/>
    <mergeCell ref="N6:Q6"/>
    <mergeCell ref="G13:I13"/>
    <mergeCell ref="B7:C7"/>
    <mergeCell ref="D7:F7"/>
    <mergeCell ref="B8:D8"/>
    <mergeCell ref="E8:F8"/>
    <mergeCell ref="C12:D12"/>
    <mergeCell ref="C13:D13"/>
    <mergeCell ref="N9:Q9"/>
    <mergeCell ref="N10:Q10"/>
    <mergeCell ref="N7:Q7"/>
    <mergeCell ref="N8:Q8"/>
    <mergeCell ref="E12:F12"/>
    <mergeCell ref="G12:I12"/>
    <mergeCell ref="L12:L13"/>
    <mergeCell ref="P12:Q13"/>
    <mergeCell ref="M12:M13"/>
    <mergeCell ref="O12:O13"/>
    <mergeCell ref="E13:F13"/>
    <mergeCell ref="D20:E20"/>
    <mergeCell ref="L20:M20"/>
    <mergeCell ref="C17:D17"/>
    <mergeCell ref="E17:F17"/>
    <mergeCell ref="G17:I17"/>
    <mergeCell ref="C19:E19"/>
    <mergeCell ref="K19:M19"/>
    <mergeCell ref="L16:L17"/>
    <mergeCell ref="C16:D16"/>
    <mergeCell ref="E16:F16"/>
    <mergeCell ref="L25:M25"/>
    <mergeCell ref="D26:E26"/>
    <mergeCell ref="L26:M26"/>
    <mergeCell ref="D27:E27"/>
    <mergeCell ref="L27:M27"/>
    <mergeCell ref="D28:E28"/>
    <mergeCell ref="L28:M28"/>
    <mergeCell ref="D29:E29"/>
    <mergeCell ref="L29:M29"/>
    <mergeCell ref="D30:E30"/>
    <mergeCell ref="L30:M30"/>
    <mergeCell ref="D31:E31"/>
    <mergeCell ref="L31:M31"/>
    <mergeCell ref="D32:E32"/>
    <mergeCell ref="L32:M32"/>
    <mergeCell ref="D33:E33"/>
    <mergeCell ref="L33:M33"/>
    <mergeCell ref="D34:E34"/>
    <mergeCell ref="L34:M34"/>
    <mergeCell ref="C37:O37"/>
    <mergeCell ref="B39:E39"/>
    <mergeCell ref="M39:P39"/>
    <mergeCell ref="B40:E41"/>
    <mergeCell ref="F40:F41"/>
    <mergeCell ref="N40:Q41"/>
    <mergeCell ref="M40:M41"/>
    <mergeCell ref="C43:E43"/>
    <mergeCell ref="K43:M43"/>
    <mergeCell ref="D44:E44"/>
    <mergeCell ref="L44:M44"/>
    <mergeCell ref="D45:E45"/>
    <mergeCell ref="L45:M45"/>
    <mergeCell ref="D46:E46"/>
    <mergeCell ref="L46:M46"/>
    <mergeCell ref="D47:E47"/>
    <mergeCell ref="L47:M47"/>
    <mergeCell ref="D48:E48"/>
    <mergeCell ref="L48:M48"/>
    <mergeCell ref="D49:E49"/>
    <mergeCell ref="L49:M49"/>
    <mergeCell ref="D50:E50"/>
    <mergeCell ref="L50:M50"/>
    <mergeCell ref="D51:E51"/>
    <mergeCell ref="L51:M51"/>
    <mergeCell ref="D52:E52"/>
    <mergeCell ref="L52:M52"/>
    <mergeCell ref="D53:E53"/>
    <mergeCell ref="L53:M53"/>
    <mergeCell ref="D54:E54"/>
    <mergeCell ref="L54:M54"/>
    <mergeCell ref="D55:E55"/>
    <mergeCell ref="L55:M55"/>
    <mergeCell ref="D56:E56"/>
    <mergeCell ref="L56:M56"/>
    <mergeCell ref="D57:E57"/>
    <mergeCell ref="L57:M57"/>
    <mergeCell ref="D58:E58"/>
    <mergeCell ref="L58:M58"/>
    <mergeCell ref="D59:E59"/>
    <mergeCell ref="L59:M59"/>
    <mergeCell ref="D60:E60"/>
    <mergeCell ref="L60:M60"/>
    <mergeCell ref="D61:E61"/>
    <mergeCell ref="L61:M61"/>
    <mergeCell ref="D62:E62"/>
    <mergeCell ref="L62:M62"/>
    <mergeCell ref="D63:E63"/>
    <mergeCell ref="L63:M63"/>
    <mergeCell ref="C66:O66"/>
    <mergeCell ref="B68:E68"/>
    <mergeCell ref="M68:P68"/>
    <mergeCell ref="B69:E70"/>
    <mergeCell ref="F69:F70"/>
    <mergeCell ref="N69:Q70"/>
    <mergeCell ref="C72:E72"/>
    <mergeCell ref="K72:M72"/>
    <mergeCell ref="M69:M70"/>
    <mergeCell ref="D75:E75"/>
    <mergeCell ref="L75:M75"/>
    <mergeCell ref="D82:E82"/>
    <mergeCell ref="D76:E76"/>
    <mergeCell ref="L76:M76"/>
    <mergeCell ref="D77:E77"/>
    <mergeCell ref="L77:M77"/>
    <mergeCell ref="D78:E78"/>
    <mergeCell ref="L78:M78"/>
    <mergeCell ref="T2:X13"/>
    <mergeCell ref="D87:E87"/>
    <mergeCell ref="L87:M87"/>
    <mergeCell ref="D88:E88"/>
    <mergeCell ref="L88:M88"/>
    <mergeCell ref="D85:E85"/>
    <mergeCell ref="L85:M85"/>
    <mergeCell ref="D86:E86"/>
    <mergeCell ref="L86:M86"/>
    <mergeCell ref="D79:E79"/>
    <mergeCell ref="L79:M79"/>
    <mergeCell ref="D80:E80"/>
    <mergeCell ref="L80:M80"/>
    <mergeCell ref="L83:M83"/>
    <mergeCell ref="D84:E84"/>
    <mergeCell ref="L84:M84"/>
    <mergeCell ref="D81:E81"/>
    <mergeCell ref="L81:M81"/>
    <mergeCell ref="D83:E83"/>
    <mergeCell ref="L82:M82"/>
    <mergeCell ref="D73:E73"/>
    <mergeCell ref="L73:M73"/>
    <mergeCell ref="D74:E74"/>
    <mergeCell ref="L74:M74"/>
  </mergeCells>
  <phoneticPr fontId="2"/>
  <conditionalFormatting sqref="D52 D81 D28">
    <cfRule type="cellIs" dxfId="0" priority="1" stopIfTrue="1" operator="equal">
      <formula>0</formula>
    </cfRule>
  </conditionalFormatting>
  <pageMargins left="0.75" right="0.75" top="1" bottom="1" header="0.51200000000000001" footer="0.51200000000000001"/>
  <pageSetup paperSize="9" scale="54" orientation="portrait" verticalDpi="0" r:id="rId1"/>
  <headerFooter alignWithMargins="0"/>
  <rowBreaks count="2" manualBreakCount="2">
    <brk id="35" max="16383" man="1"/>
    <brk id="6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学年名簿（中学校使用シート）</vt:lpstr>
      <vt:lpstr>体験入学一覧（中学校使用シート）</vt:lpstr>
      <vt:lpstr>様式２</vt:lpstr>
      <vt:lpstr>様式２記入例</vt:lpstr>
      <vt:lpstr>'体験入学一覧（中学校使用シート）'!Print_Area</vt:lpstr>
      <vt:lpstr>様式２!Print_Area</vt:lpstr>
      <vt:lpstr>様式２記入例!Print_Area</vt:lpstr>
      <vt:lpstr>学年名簿</vt:lpstr>
      <vt:lpstr>出席番号</vt:lpstr>
      <vt:lpstr>体験入学</vt:lpstr>
    </vt:vector>
  </TitlesOfParts>
  <Company>八幡中学校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福知　敬高</dc:creator>
  <cp:lastModifiedBy>滋賀県教育委員会</cp:lastModifiedBy>
  <cp:lastPrinted>2018-08-03T01:11:55Z</cp:lastPrinted>
  <dcterms:created xsi:type="dcterms:W3CDTF">2006-09-14T00:23:53Z</dcterms:created>
  <dcterms:modified xsi:type="dcterms:W3CDTF">2018-08-03T01:13:52Z</dcterms:modified>
</cp:coreProperties>
</file>